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9435" windowHeight="454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76" i="1" l="1"/>
  <c r="E75" i="1"/>
  <c r="E76" i="1" s="1"/>
  <c r="D75" i="1"/>
  <c r="C75" i="1"/>
  <c r="C76" i="1" s="1"/>
  <c r="F75" i="1" l="1"/>
  <c r="F53" i="1"/>
  <c r="F52" i="1"/>
  <c r="F51" i="1"/>
  <c r="E48" i="1"/>
  <c r="D48" i="1"/>
  <c r="F48" i="1" s="1"/>
  <c r="C48" i="1"/>
  <c r="F47" i="1"/>
  <c r="F46" i="1"/>
  <c r="F45" i="1"/>
  <c r="F44" i="1"/>
  <c r="E27" i="1" l="1"/>
  <c r="D27" i="1"/>
  <c r="C27" i="1"/>
</calcChain>
</file>

<file path=xl/sharedStrings.xml><?xml version="1.0" encoding="utf-8"?>
<sst xmlns="http://schemas.openxmlformats.org/spreadsheetml/2006/main" count="99" uniqueCount="63">
  <si>
    <t>liczba osób, które ukończyły szkołę</t>
  </si>
  <si>
    <t>razem</t>
  </si>
  <si>
    <t>rozszerzenie / profil</t>
  </si>
  <si>
    <t>Zespół Szkół Ekonomicznych w Raciborzu</t>
  </si>
  <si>
    <t>Zespół Szkół Ogólnokształcących Nr 1 w Raciborzu</t>
  </si>
  <si>
    <t>I Liceum Ogólnokształcące im. Jana Kasprowicza</t>
  </si>
  <si>
    <t>Zespół Szkół Mechanicznych w Raciborzu</t>
  </si>
  <si>
    <t>liczba osób, które otrzymały świadectwo dojrzałości</t>
  </si>
  <si>
    <t>liczba osób przystępujących do matury</t>
  </si>
  <si>
    <t>Zespół Szkół Ogólnokształcących Nr 2</t>
  </si>
  <si>
    <t xml:space="preserve"> II Liceum Profilowane</t>
  </si>
  <si>
    <t>Technikum Nr 1</t>
  </si>
  <si>
    <t>Technikum nr 4</t>
  </si>
  <si>
    <t>Zespół Szkół Budowlanych i Rzemiosł Różnych</t>
  </si>
  <si>
    <t>Nazwa zespołu szkół: Zespół Szkół Zawodowych</t>
  </si>
  <si>
    <t>% uczniów, którzy zdali</t>
  </si>
  <si>
    <t xml:space="preserve">Wyniki egzaminu maturalnego </t>
  </si>
  <si>
    <t>w szkołach</t>
  </si>
  <si>
    <t>podległych</t>
  </si>
  <si>
    <t xml:space="preserve">Powiatowi </t>
  </si>
  <si>
    <t>Raciborskiemu</t>
  </si>
  <si>
    <t xml:space="preserve">                  w roku szkolnym 2013/2014 wg stanu na dzień 1 lipca 2014r.</t>
  </si>
  <si>
    <t>Nazwa zespołu szkół: Centrum kształcenia Ustawicznego</t>
  </si>
  <si>
    <t>Razem</t>
  </si>
  <si>
    <t>humanistyczne</t>
  </si>
  <si>
    <t>lingwistyczne (francusko-niemiecki)</t>
  </si>
  <si>
    <t>matematyczno-fizyczne</t>
  </si>
  <si>
    <t>matematyczno-informatyczne</t>
  </si>
  <si>
    <t>biologiczno-chemiczne</t>
  </si>
  <si>
    <t>biologiczno-geogeaficzne</t>
  </si>
  <si>
    <t>Matematyczno-fizyczne (3a)</t>
  </si>
  <si>
    <t>Biologiczno-chemiczne (3b)</t>
  </si>
  <si>
    <t>Humanistyczne (3h)</t>
  </si>
  <si>
    <t>Matematyczno-informatyczne (3m)</t>
  </si>
  <si>
    <t>Społeczno-prawne (3p)</t>
  </si>
  <si>
    <t>Społeczno-prawne (3r)</t>
  </si>
  <si>
    <t>Technik żywienia i gospodarstwa domowego</t>
  </si>
  <si>
    <t>Technik usług fryzjerskich</t>
  </si>
  <si>
    <t>Technik analityk</t>
  </si>
  <si>
    <t>Technik hotelarstwa</t>
  </si>
  <si>
    <t>Technik obsługi turystycznej</t>
  </si>
  <si>
    <t>technik mechanik</t>
  </si>
  <si>
    <t>technik elektronik/technik elektryk</t>
  </si>
  <si>
    <t>technik informatyk</t>
  </si>
  <si>
    <t>technik mechatronik</t>
  </si>
  <si>
    <t>RAZEM T4</t>
  </si>
  <si>
    <t>Technikum Uzupełniające nr 3 dla Dorosłych</t>
  </si>
  <si>
    <t>technik mechanik/technik elektryk</t>
  </si>
  <si>
    <t>RAZEM TD</t>
  </si>
  <si>
    <t>Razem ZSM</t>
  </si>
  <si>
    <t>technik budownictwa</t>
  </si>
  <si>
    <t>technik geodeta</t>
  </si>
  <si>
    <t>technik architektury krajobrazu</t>
  </si>
  <si>
    <t>Technikum nr 2</t>
  </si>
  <si>
    <t xml:space="preserve"> II Liceum Ogólnokształcące im. Adama Mickiewicza</t>
  </si>
  <si>
    <t xml:space="preserve"> Technikum Nr 3</t>
  </si>
  <si>
    <t>socjalny</t>
  </si>
  <si>
    <t>technik ekonomista</t>
  </si>
  <si>
    <t>technik spedytor</t>
  </si>
  <si>
    <t>technik handlowiec</t>
  </si>
  <si>
    <t>technik organizacji reklamy</t>
  </si>
  <si>
    <t>Nazwa szkoły: Liceum Ogólnokształcące dla Dorosłych</t>
  </si>
  <si>
    <t>ogólny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</si>
</sst>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5]0.00"/>
    <numFmt numFmtId="165" formatCode="[$-415]0.00%"/>
    <numFmt numFmtId="166" formatCode="[$-415]General"/>
    <numFmt numFmtId="167" formatCode="[$-415]0%"/>
    <numFmt numFmtId="168" formatCode="#,##0.00&quot; &quot;[$zł-415];[Red]&quot;-&quot;#,##0.00&quot; &quot;[$zł-415]"/>
    <numFmt numFmtId="173" formatCode="0.0%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2"/>
      <name val="Times New Roman"/>
      <family val="1"/>
    </font>
    <font>
      <b/>
      <sz val="10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6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8" fontId="14" fillId="0" borderId="0"/>
    <xf numFmtId="0" fontId="24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2" fontId="5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1" fillId="0" borderId="0" xfId="0" applyNumberFormat="1" applyFont="1"/>
    <xf numFmtId="2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17" fillId="0" borderId="15" xfId="3" applyFont="1" applyBorder="1"/>
    <xf numFmtId="166" fontId="16" fillId="0" borderId="14" xfId="3" applyFont="1" applyBorder="1" applyAlignment="1">
      <alignment horizontal="center" vertical="center"/>
    </xf>
    <xf numFmtId="166" fontId="16" fillId="0" borderId="14" xfId="3" applyFont="1" applyBorder="1" applyAlignment="1">
      <alignment horizontal="center" vertical="center" wrapText="1"/>
    </xf>
    <xf numFmtId="166" fontId="16" fillId="0" borderId="15" xfId="3" applyFont="1" applyFill="1" applyBorder="1" applyAlignment="1">
      <alignment horizontal="center" vertical="center" wrapText="1"/>
    </xf>
    <xf numFmtId="164" fontId="17" fillId="0" borderId="15" xfId="3" applyNumberFormat="1" applyFont="1" applyBorder="1" applyAlignment="1">
      <alignment horizontal="center"/>
    </xf>
    <xf numFmtId="166" fontId="17" fillId="0" borderId="15" xfId="3" applyFont="1" applyBorder="1" applyAlignment="1">
      <alignment horizontal="center"/>
    </xf>
    <xf numFmtId="166" fontId="17" fillId="0" borderId="17" xfId="3" applyFont="1" applyBorder="1" applyAlignment="1">
      <alignment horizontal="center"/>
    </xf>
    <xf numFmtId="166" fontId="16" fillId="0" borderId="18" xfId="3" applyFont="1" applyBorder="1" applyAlignment="1">
      <alignment horizontal="center" vertical="center" wrapText="1"/>
    </xf>
    <xf numFmtId="166" fontId="17" fillId="0" borderId="16" xfId="3" applyFont="1" applyBorder="1" applyAlignment="1">
      <alignment horizontal="center"/>
    </xf>
    <xf numFmtId="166" fontId="17" fillId="0" borderId="19" xfId="3" applyFont="1" applyBorder="1" applyAlignment="1">
      <alignment horizontal="center"/>
    </xf>
    <xf numFmtId="166" fontId="17" fillId="0" borderId="20" xfId="3" applyFont="1" applyBorder="1" applyAlignment="1">
      <alignment horizontal="center"/>
    </xf>
    <xf numFmtId="166" fontId="15" fillId="0" borderId="15" xfId="3" applyFont="1" applyFill="1" applyBorder="1" applyAlignment="1">
      <alignment horizontal="center"/>
    </xf>
    <xf numFmtId="166" fontId="18" fillId="0" borderId="16" xfId="3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166" fontId="20" fillId="0" borderId="15" xfId="3" applyFont="1" applyBorder="1" applyAlignment="1">
      <alignment horizontal="center"/>
    </xf>
    <xf numFmtId="165" fontId="21" fillId="0" borderId="15" xfId="3" applyNumberFormat="1" applyFont="1" applyBorder="1" applyAlignment="1">
      <alignment horizont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9" applyFont="1" applyBorder="1" applyAlignment="1">
      <alignment horizontal="center"/>
    </xf>
    <xf numFmtId="0" fontId="5" fillId="0" borderId="1" xfId="9" applyFont="1" applyBorder="1"/>
    <xf numFmtId="0" fontId="3" fillId="0" borderId="2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 wrapText="1"/>
    </xf>
    <xf numFmtId="0" fontId="3" fillId="0" borderId="6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/>
    </xf>
    <xf numFmtId="1" fontId="5" fillId="0" borderId="1" xfId="9" applyNumberFormat="1" applyFont="1" applyBorder="1" applyAlignment="1">
      <alignment horizontal="center"/>
    </xf>
    <xf numFmtId="1" fontId="6" fillId="0" borderId="1" xfId="9" applyNumberFormat="1" applyFont="1" applyBorder="1" applyAlignment="1">
      <alignment horizontal="center"/>
    </xf>
    <xf numFmtId="0" fontId="6" fillId="0" borderId="1" xfId="9" applyFont="1" applyBorder="1" applyAlignment="1">
      <alignment horizontal="center"/>
    </xf>
    <xf numFmtId="0" fontId="7" fillId="0" borderId="4" xfId="9" applyFont="1" applyBorder="1" applyAlignment="1">
      <alignment horizontal="center"/>
    </xf>
  </cellXfs>
  <cellStyles count="10">
    <cellStyle name="Excel Built-in Normal" xfId="3"/>
    <cellStyle name="Excel Built-in Percent" xfId="4"/>
    <cellStyle name="Heading" xfId="5"/>
    <cellStyle name="Heading1" xfId="6"/>
    <cellStyle name="Normalny" xfId="0" builtinId="0"/>
    <cellStyle name="Normalny 2" xfId="2"/>
    <cellStyle name="Normalny 3" xfId="9"/>
    <cellStyle name="Procentowy" xfId="1" builtinId="5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3"/>
  <sheetViews>
    <sheetView tabSelected="1" zoomScaleNormal="100" workbookViewId="0">
      <selection activeCell="L11" sqref="L11"/>
    </sheetView>
  </sheetViews>
  <sheetFormatPr defaultRowHeight="15.75" x14ac:dyDescent="0.25"/>
  <cols>
    <col min="1" max="1" width="3" customWidth="1"/>
    <col min="2" max="2" width="34.7109375" style="2" customWidth="1"/>
    <col min="3" max="3" width="22.7109375" style="2" customWidth="1"/>
    <col min="4" max="4" width="17.140625" style="2" customWidth="1"/>
    <col min="5" max="5" width="16.5703125" style="2" bestFit="1" customWidth="1"/>
    <col min="6" max="6" width="17.5703125" bestFit="1" customWidth="1"/>
    <col min="7" max="7" width="9.5703125" bestFit="1" customWidth="1"/>
    <col min="9" max="9" width="10.5703125" bestFit="1" customWidth="1"/>
  </cols>
  <sheetData>
    <row r="1" spans="2:7" ht="16.5" thickBot="1" x14ac:dyDescent="0.3"/>
    <row r="2" spans="2:7" ht="18" x14ac:dyDescent="0.25">
      <c r="B2" s="17" t="s">
        <v>16</v>
      </c>
      <c r="C2" s="18" t="s">
        <v>17</v>
      </c>
      <c r="D2" s="18" t="s">
        <v>18</v>
      </c>
      <c r="E2" s="18" t="s">
        <v>19</v>
      </c>
      <c r="F2" s="19" t="s">
        <v>20</v>
      </c>
    </row>
    <row r="3" spans="2:7" ht="18.75" thickBot="1" x14ac:dyDescent="0.3">
      <c r="B3" s="27" t="s">
        <v>21</v>
      </c>
      <c r="C3" s="28"/>
      <c r="D3" s="28"/>
      <c r="E3" s="28"/>
      <c r="F3" s="29"/>
    </row>
    <row r="4" spans="2:7" x14ac:dyDescent="0.25">
      <c r="B4" s="3"/>
      <c r="C4" s="3"/>
      <c r="D4" s="3"/>
      <c r="E4" s="3"/>
      <c r="F4" s="3"/>
    </row>
    <row r="5" spans="2:7" x14ac:dyDescent="0.25">
      <c r="B5" s="4"/>
      <c r="C5" s="5"/>
      <c r="D5" s="5"/>
      <c r="E5" s="5"/>
      <c r="F5" s="6"/>
    </row>
    <row r="6" spans="2:7" ht="18" x14ac:dyDescent="0.25">
      <c r="B6" s="30" t="s">
        <v>4</v>
      </c>
      <c r="C6" s="30"/>
      <c r="D6" s="30"/>
      <c r="E6" s="30"/>
      <c r="F6" s="7"/>
    </row>
    <row r="7" spans="2:7" x14ac:dyDescent="0.25">
      <c r="B7" s="35" t="s">
        <v>5</v>
      </c>
      <c r="C7" s="35"/>
      <c r="D7" s="35"/>
      <c r="E7" s="35"/>
      <c r="F7" s="7"/>
    </row>
    <row r="8" spans="2:7" s="1" customFormat="1" ht="63" customHeight="1" x14ac:dyDescent="0.2">
      <c r="B8" s="8" t="s">
        <v>2</v>
      </c>
      <c r="C8" s="9" t="s">
        <v>0</v>
      </c>
      <c r="D8" s="9" t="s">
        <v>8</v>
      </c>
      <c r="E8" s="9" t="s">
        <v>7</v>
      </c>
      <c r="F8" s="10" t="s">
        <v>15</v>
      </c>
    </row>
    <row r="9" spans="2:7" s="1" customFormat="1" ht="15.75" customHeight="1" x14ac:dyDescent="0.2">
      <c r="B9" s="11" t="s">
        <v>24</v>
      </c>
      <c r="C9" s="11">
        <v>30</v>
      </c>
      <c r="D9" s="11">
        <v>30</v>
      </c>
      <c r="E9" s="11">
        <v>26</v>
      </c>
      <c r="F9" s="22">
        <v>81.25</v>
      </c>
      <c r="G9" s="20"/>
    </row>
    <row r="10" spans="2:7" s="1" customFormat="1" x14ac:dyDescent="0.2">
      <c r="B10" s="11" t="s">
        <v>25</v>
      </c>
      <c r="C10" s="11">
        <v>31</v>
      </c>
      <c r="D10" s="11">
        <v>31</v>
      </c>
      <c r="E10" s="11">
        <v>30</v>
      </c>
      <c r="F10" s="22">
        <v>96.78</v>
      </c>
      <c r="G10" s="20"/>
    </row>
    <row r="11" spans="2:7" s="1" customFormat="1" x14ac:dyDescent="0.2">
      <c r="B11" s="11" t="s">
        <v>26</v>
      </c>
      <c r="C11" s="11">
        <v>32</v>
      </c>
      <c r="D11" s="11">
        <v>32</v>
      </c>
      <c r="E11" s="11">
        <v>32</v>
      </c>
      <c r="F11" s="22">
        <v>100</v>
      </c>
      <c r="G11" s="20"/>
    </row>
    <row r="12" spans="2:7" s="1" customFormat="1" x14ac:dyDescent="0.2">
      <c r="B12" s="11" t="s">
        <v>27</v>
      </c>
      <c r="C12" s="11">
        <v>32</v>
      </c>
      <c r="D12" s="11">
        <v>32</v>
      </c>
      <c r="E12" s="11">
        <v>32</v>
      </c>
      <c r="F12" s="22">
        <v>100</v>
      </c>
      <c r="G12" s="20"/>
    </row>
    <row r="13" spans="2:7" s="1" customFormat="1" x14ac:dyDescent="0.2">
      <c r="B13" s="11" t="s">
        <v>28</v>
      </c>
      <c r="C13" s="11">
        <v>33</v>
      </c>
      <c r="D13" s="11">
        <v>33</v>
      </c>
      <c r="E13" s="11">
        <v>33</v>
      </c>
      <c r="F13" s="22">
        <v>100</v>
      </c>
      <c r="G13" s="20"/>
    </row>
    <row r="14" spans="2:7" s="1" customFormat="1" x14ac:dyDescent="0.25">
      <c r="B14" s="11" t="s">
        <v>29</v>
      </c>
      <c r="C14" s="11">
        <v>32</v>
      </c>
      <c r="D14" s="11">
        <v>32</v>
      </c>
      <c r="E14" s="11">
        <v>31</v>
      </c>
      <c r="F14" s="24">
        <v>96.88</v>
      </c>
      <c r="G14" s="20"/>
    </row>
    <row r="15" spans="2:7" ht="15.75" customHeight="1" x14ac:dyDescent="0.25">
      <c r="B15" s="25" t="s">
        <v>23</v>
      </c>
      <c r="C15" s="23">
        <v>190</v>
      </c>
      <c r="D15" s="23">
        <v>190</v>
      </c>
      <c r="E15" s="23">
        <v>184</v>
      </c>
      <c r="F15" s="26">
        <v>96.84</v>
      </c>
      <c r="G15" s="20"/>
    </row>
    <row r="16" spans="2:7" s="1" customFormat="1" x14ac:dyDescent="0.2">
      <c r="B16" s="12"/>
      <c r="C16" s="12"/>
      <c r="D16" s="12"/>
      <c r="E16" s="12"/>
      <c r="F16" s="13"/>
    </row>
    <row r="18" spans="2:6" ht="18" x14ac:dyDescent="0.25">
      <c r="B18" s="30" t="s">
        <v>9</v>
      </c>
      <c r="C18" s="30"/>
      <c r="D18" s="30"/>
      <c r="E18" s="30"/>
      <c r="F18" s="7"/>
    </row>
    <row r="19" spans="2:6" x14ac:dyDescent="0.25">
      <c r="B19" s="35" t="s">
        <v>54</v>
      </c>
      <c r="C19" s="35"/>
      <c r="D19" s="35"/>
      <c r="E19" s="35"/>
      <c r="F19" s="7"/>
    </row>
    <row r="20" spans="2:6" ht="63" x14ac:dyDescent="0.2">
      <c r="B20" s="14" t="s">
        <v>2</v>
      </c>
      <c r="C20" s="15" t="s">
        <v>0</v>
      </c>
      <c r="D20" s="15" t="s">
        <v>8</v>
      </c>
      <c r="E20" s="15" t="s">
        <v>7</v>
      </c>
      <c r="F20" s="10" t="s">
        <v>15</v>
      </c>
    </row>
    <row r="21" spans="2:6" ht="12.75" x14ac:dyDescent="0.2">
      <c r="B21" s="16" t="s">
        <v>30</v>
      </c>
      <c r="C21" s="16">
        <v>33</v>
      </c>
      <c r="D21" s="16">
        <v>33</v>
      </c>
      <c r="E21" s="16">
        <v>33</v>
      </c>
      <c r="F21" s="21">
        <v>100</v>
      </c>
    </row>
    <row r="22" spans="2:6" ht="12.75" x14ac:dyDescent="0.2">
      <c r="B22" s="16" t="s">
        <v>31</v>
      </c>
      <c r="C22" s="16">
        <v>33</v>
      </c>
      <c r="D22" s="16">
        <v>33</v>
      </c>
      <c r="E22" s="16">
        <v>33</v>
      </c>
      <c r="F22" s="21">
        <v>100</v>
      </c>
    </row>
    <row r="23" spans="2:6" ht="12.75" x14ac:dyDescent="0.2">
      <c r="B23" s="16" t="s">
        <v>32</v>
      </c>
      <c r="C23" s="16">
        <v>29</v>
      </c>
      <c r="D23" s="16">
        <v>29</v>
      </c>
      <c r="E23" s="16">
        <v>26</v>
      </c>
      <c r="F23" s="21">
        <v>89.66</v>
      </c>
    </row>
    <row r="24" spans="2:6" ht="12.75" x14ac:dyDescent="0.2">
      <c r="B24" s="16" t="s">
        <v>33</v>
      </c>
      <c r="C24" s="16">
        <v>31</v>
      </c>
      <c r="D24" s="16">
        <v>31</v>
      </c>
      <c r="E24" s="16">
        <v>31</v>
      </c>
      <c r="F24" s="21">
        <v>100</v>
      </c>
    </row>
    <row r="25" spans="2:6" ht="12.75" x14ac:dyDescent="0.2">
      <c r="B25" s="16" t="s">
        <v>34</v>
      </c>
      <c r="C25" s="16">
        <v>31</v>
      </c>
      <c r="D25" s="16">
        <v>31</v>
      </c>
      <c r="E25" s="16">
        <v>28</v>
      </c>
      <c r="F25" s="21">
        <v>90.32</v>
      </c>
    </row>
    <row r="26" spans="2:6" ht="12.75" x14ac:dyDescent="0.2">
      <c r="B26" s="16" t="s">
        <v>35</v>
      </c>
      <c r="C26" s="16">
        <v>31</v>
      </c>
      <c r="D26" s="16">
        <v>31</v>
      </c>
      <c r="E26" s="16">
        <v>26</v>
      </c>
      <c r="F26" s="21">
        <v>83.87</v>
      </c>
    </row>
    <row r="27" spans="2:6" x14ac:dyDescent="0.25">
      <c r="B27" s="51" t="s">
        <v>23</v>
      </c>
      <c r="C27" s="52">
        <f>SUM(C21:C26)</f>
        <v>188</v>
      </c>
      <c r="D27" s="52">
        <f>SUM(D21:D26)</f>
        <v>188</v>
      </c>
      <c r="E27" s="52">
        <f>SUM(E21:E26)</f>
        <v>177</v>
      </c>
      <c r="F27" s="53">
        <v>94.15</v>
      </c>
    </row>
    <row r="30" spans="2:6" ht="18" x14ac:dyDescent="0.25">
      <c r="B30" s="49" t="s">
        <v>14</v>
      </c>
      <c r="C30" s="49"/>
      <c r="D30" s="49"/>
      <c r="E30" s="49"/>
      <c r="F30" s="38"/>
    </row>
    <row r="31" spans="2:6" x14ac:dyDescent="0.25">
      <c r="B31" s="50" t="s">
        <v>55</v>
      </c>
      <c r="C31" s="50"/>
      <c r="D31" s="50"/>
      <c r="E31" s="50"/>
      <c r="F31" s="38"/>
    </row>
    <row r="32" spans="2:6" ht="63" x14ac:dyDescent="0.2">
      <c r="B32" s="39" t="s">
        <v>2</v>
      </c>
      <c r="C32" s="40" t="s">
        <v>0</v>
      </c>
      <c r="D32" s="40" t="s">
        <v>8</v>
      </c>
      <c r="E32" s="45" t="s">
        <v>7</v>
      </c>
      <c r="F32" s="41" t="s">
        <v>15</v>
      </c>
    </row>
    <row r="33" spans="2:6" ht="12.75" x14ac:dyDescent="0.2">
      <c r="B33" s="43" t="s">
        <v>36</v>
      </c>
      <c r="C33" s="43">
        <v>45</v>
      </c>
      <c r="D33" s="43">
        <v>34</v>
      </c>
      <c r="E33" s="43">
        <v>12</v>
      </c>
      <c r="F33" s="42">
        <v>35.29</v>
      </c>
    </row>
    <row r="34" spans="2:6" ht="12.75" x14ac:dyDescent="0.2">
      <c r="B34" s="44" t="s">
        <v>37</v>
      </c>
      <c r="C34" s="44">
        <v>3</v>
      </c>
      <c r="D34" s="44">
        <v>2</v>
      </c>
      <c r="E34" s="44">
        <v>1</v>
      </c>
      <c r="F34" s="42">
        <v>50</v>
      </c>
    </row>
    <row r="35" spans="2:6" ht="12.75" x14ac:dyDescent="0.2">
      <c r="B35" s="43" t="s">
        <v>38</v>
      </c>
      <c r="C35" s="43">
        <v>10</v>
      </c>
      <c r="D35" s="43">
        <v>10</v>
      </c>
      <c r="E35" s="46">
        <v>5</v>
      </c>
      <c r="F35" s="42">
        <v>50</v>
      </c>
    </row>
    <row r="36" spans="2:6" ht="12.75" x14ac:dyDescent="0.2">
      <c r="B36" s="47" t="s">
        <v>39</v>
      </c>
      <c r="C36" s="47">
        <v>11</v>
      </c>
      <c r="D36" s="47">
        <v>11</v>
      </c>
      <c r="E36" s="48">
        <v>5</v>
      </c>
      <c r="F36" s="42">
        <v>45.45</v>
      </c>
    </row>
    <row r="37" spans="2:6" ht="12.75" x14ac:dyDescent="0.2">
      <c r="B37" s="43" t="s">
        <v>40</v>
      </c>
      <c r="C37" s="43">
        <v>14</v>
      </c>
      <c r="D37" s="43">
        <v>14</v>
      </c>
      <c r="E37" s="43">
        <v>5</v>
      </c>
      <c r="F37" s="42">
        <v>35.71</v>
      </c>
    </row>
    <row r="38" spans="2:6" x14ac:dyDescent="0.25">
      <c r="B38" s="54" t="s">
        <v>23</v>
      </c>
      <c r="C38" s="54">
        <v>83</v>
      </c>
      <c r="D38" s="54">
        <v>71</v>
      </c>
      <c r="E38" s="54">
        <v>28</v>
      </c>
      <c r="F38" s="55">
        <v>0.39439999999999997</v>
      </c>
    </row>
    <row r="41" spans="2:6" ht="18" x14ac:dyDescent="0.25">
      <c r="B41" s="33" t="s">
        <v>6</v>
      </c>
      <c r="C41" s="34"/>
      <c r="D41" s="34"/>
      <c r="E41" s="37"/>
      <c r="F41" s="56"/>
    </row>
    <row r="42" spans="2:6" x14ac:dyDescent="0.25">
      <c r="B42" s="31" t="s">
        <v>12</v>
      </c>
      <c r="C42" s="32"/>
      <c r="D42" s="32"/>
      <c r="E42" s="32"/>
      <c r="F42" s="60"/>
    </row>
    <row r="43" spans="2:6" ht="63" x14ac:dyDescent="0.2">
      <c r="B43" s="57" t="s">
        <v>2</v>
      </c>
      <c r="C43" s="58" t="s">
        <v>0</v>
      </c>
      <c r="D43" s="58" t="s">
        <v>8</v>
      </c>
      <c r="E43" s="58" t="s">
        <v>7</v>
      </c>
      <c r="F43" s="59" t="s">
        <v>15</v>
      </c>
    </row>
    <row r="44" spans="2:6" ht="12.75" x14ac:dyDescent="0.2">
      <c r="B44" s="61" t="s">
        <v>41</v>
      </c>
      <c r="C44" s="61">
        <v>25</v>
      </c>
      <c r="D44" s="61">
        <v>23</v>
      </c>
      <c r="E44" s="61">
        <v>16</v>
      </c>
      <c r="F44" s="62">
        <f>E44/D44*100</f>
        <v>69.565217391304344</v>
      </c>
    </row>
    <row r="45" spans="2:6" ht="12.75" x14ac:dyDescent="0.2">
      <c r="B45" s="61" t="s">
        <v>42</v>
      </c>
      <c r="C45" s="61">
        <v>32</v>
      </c>
      <c r="D45" s="61">
        <v>31</v>
      </c>
      <c r="E45" s="61">
        <v>23</v>
      </c>
      <c r="F45" s="62">
        <f t="shared" ref="F45:F53" si="0">E45/D45*100</f>
        <v>74.193548387096769</v>
      </c>
    </row>
    <row r="46" spans="2:6" ht="12.75" x14ac:dyDescent="0.2">
      <c r="B46" s="61" t="s">
        <v>43</v>
      </c>
      <c r="C46" s="61">
        <v>29</v>
      </c>
      <c r="D46" s="61">
        <v>29</v>
      </c>
      <c r="E46" s="61">
        <v>23</v>
      </c>
      <c r="F46" s="62">
        <f t="shared" si="0"/>
        <v>79.310344827586206</v>
      </c>
    </row>
    <row r="47" spans="2:6" ht="12.75" x14ac:dyDescent="0.2">
      <c r="B47" s="61" t="s">
        <v>44</v>
      </c>
      <c r="C47" s="61">
        <v>28</v>
      </c>
      <c r="D47" s="61">
        <v>28</v>
      </c>
      <c r="E47" s="61">
        <v>22</v>
      </c>
      <c r="F47" s="62">
        <f t="shared" si="0"/>
        <v>78.571428571428569</v>
      </c>
    </row>
    <row r="48" spans="2:6" ht="12.75" x14ac:dyDescent="0.2">
      <c r="B48" s="65" t="s">
        <v>45</v>
      </c>
      <c r="C48" s="65">
        <f>SUM(C44:C47)</f>
        <v>114</v>
      </c>
      <c r="D48" s="65">
        <f t="shared" ref="D48:E48" si="1">SUM(D44:D47)</f>
        <v>111</v>
      </c>
      <c r="E48" s="65">
        <f t="shared" si="1"/>
        <v>84</v>
      </c>
      <c r="F48" s="66">
        <f t="shared" si="0"/>
        <v>75.675675675675677</v>
      </c>
    </row>
    <row r="49" spans="2:6" ht="12.75" x14ac:dyDescent="0.2">
      <c r="B49" s="61"/>
      <c r="C49" s="61"/>
      <c r="D49" s="61"/>
      <c r="E49" s="63"/>
      <c r="F49" s="62"/>
    </row>
    <row r="50" spans="2:6" x14ac:dyDescent="0.25">
      <c r="B50" s="31" t="s">
        <v>46</v>
      </c>
      <c r="C50" s="32"/>
      <c r="D50" s="32"/>
      <c r="E50" s="32"/>
      <c r="F50" s="62"/>
    </row>
    <row r="51" spans="2:6" ht="12.75" x14ac:dyDescent="0.2">
      <c r="B51" s="61" t="s">
        <v>47</v>
      </c>
      <c r="C51" s="61">
        <v>15</v>
      </c>
      <c r="D51" s="61">
        <v>6</v>
      </c>
      <c r="E51" s="61">
        <v>2</v>
      </c>
      <c r="F51" s="62">
        <f t="shared" si="0"/>
        <v>33.333333333333329</v>
      </c>
    </row>
    <row r="52" spans="2:6" ht="12.75" x14ac:dyDescent="0.2">
      <c r="B52" s="65" t="s">
        <v>48</v>
      </c>
      <c r="C52" s="65">
        <v>15</v>
      </c>
      <c r="D52" s="65">
        <v>6</v>
      </c>
      <c r="E52" s="65">
        <v>2</v>
      </c>
      <c r="F52" s="66">
        <f t="shared" si="0"/>
        <v>33.333333333333329</v>
      </c>
    </row>
    <row r="53" spans="2:6" x14ac:dyDescent="0.25">
      <c r="B53" s="52" t="s">
        <v>49</v>
      </c>
      <c r="C53" s="52">
        <v>129</v>
      </c>
      <c r="D53" s="52">
        <v>117</v>
      </c>
      <c r="E53" s="52">
        <v>86</v>
      </c>
      <c r="F53" s="26">
        <f t="shared" si="0"/>
        <v>73.504273504273513</v>
      </c>
    </row>
    <row r="56" spans="2:6" ht="18" x14ac:dyDescent="0.25">
      <c r="B56" s="33" t="s">
        <v>13</v>
      </c>
      <c r="C56" s="34"/>
      <c r="D56" s="34"/>
      <c r="E56" s="34"/>
      <c r="F56" s="73"/>
    </row>
    <row r="57" spans="2:6" x14ac:dyDescent="0.25">
      <c r="B57" s="31" t="s">
        <v>53</v>
      </c>
      <c r="C57" s="32"/>
      <c r="D57" s="32"/>
      <c r="E57" s="32"/>
      <c r="F57" s="73"/>
    </row>
    <row r="58" spans="2:6" ht="63" x14ac:dyDescent="0.2">
      <c r="B58" s="68" t="s">
        <v>2</v>
      </c>
      <c r="C58" s="69" t="s">
        <v>0</v>
      </c>
      <c r="D58" s="69" t="s">
        <v>8</v>
      </c>
      <c r="E58" s="69" t="s">
        <v>7</v>
      </c>
      <c r="F58" s="70" t="s">
        <v>15</v>
      </c>
    </row>
    <row r="59" spans="2:6" ht="12.75" x14ac:dyDescent="0.2">
      <c r="B59" s="76" t="s">
        <v>50</v>
      </c>
      <c r="C59" s="77">
        <v>25</v>
      </c>
      <c r="D59" s="77">
        <v>21</v>
      </c>
      <c r="E59" s="77">
        <v>19</v>
      </c>
      <c r="F59" s="78">
        <v>0.91</v>
      </c>
    </row>
    <row r="60" spans="2:6" ht="12.75" x14ac:dyDescent="0.2">
      <c r="B60" s="64" t="s">
        <v>51</v>
      </c>
      <c r="C60" s="74">
        <v>19</v>
      </c>
      <c r="D60" s="74">
        <v>16</v>
      </c>
      <c r="E60" s="74">
        <v>11</v>
      </c>
      <c r="F60" s="79">
        <v>0.69</v>
      </c>
    </row>
    <row r="61" spans="2:6" ht="12.75" x14ac:dyDescent="0.2">
      <c r="B61" s="64" t="s">
        <v>52</v>
      </c>
      <c r="C61" s="74">
        <v>19</v>
      </c>
      <c r="D61" s="74">
        <v>16</v>
      </c>
      <c r="E61" s="74">
        <v>8</v>
      </c>
      <c r="F61" s="79">
        <v>0.5</v>
      </c>
    </row>
    <row r="62" spans="2:6" ht="12.75" x14ac:dyDescent="0.2">
      <c r="B62" s="65" t="s">
        <v>23</v>
      </c>
      <c r="C62" s="65">
        <v>63</v>
      </c>
      <c r="D62" s="65">
        <v>53</v>
      </c>
      <c r="E62" s="65">
        <v>38</v>
      </c>
      <c r="F62" s="80">
        <v>0.72</v>
      </c>
    </row>
    <row r="65" spans="2:6" ht="18" x14ac:dyDescent="0.25">
      <c r="B65" s="30" t="s">
        <v>3</v>
      </c>
      <c r="C65" s="30"/>
      <c r="D65" s="30"/>
      <c r="E65" s="30"/>
      <c r="F65" s="67"/>
    </row>
    <row r="66" spans="2:6" x14ac:dyDescent="0.25">
      <c r="B66" s="31" t="s">
        <v>10</v>
      </c>
      <c r="C66" s="32"/>
      <c r="D66" s="32"/>
      <c r="E66" s="36"/>
      <c r="F66" s="67"/>
    </row>
    <row r="67" spans="2:6" ht="63" x14ac:dyDescent="0.2">
      <c r="B67" s="71" t="s">
        <v>2</v>
      </c>
      <c r="C67" s="72" t="s">
        <v>0</v>
      </c>
      <c r="D67" s="72" t="s">
        <v>8</v>
      </c>
      <c r="E67" s="72" t="s">
        <v>7</v>
      </c>
      <c r="F67" s="70" t="s">
        <v>15</v>
      </c>
    </row>
    <row r="68" spans="2:6" ht="12.75" x14ac:dyDescent="0.2">
      <c r="B68" s="81" t="s">
        <v>56</v>
      </c>
      <c r="C68" s="74">
        <v>30</v>
      </c>
      <c r="D68" s="74">
        <v>28</v>
      </c>
      <c r="E68" s="74">
        <v>13</v>
      </c>
      <c r="F68" s="75">
        <v>46.43</v>
      </c>
    </row>
    <row r="69" spans="2:6" ht="12.75" x14ac:dyDescent="0.2">
      <c r="B69" s="65" t="s">
        <v>23</v>
      </c>
      <c r="C69" s="65">
        <v>30</v>
      </c>
      <c r="D69" s="65">
        <v>28</v>
      </c>
      <c r="E69" s="65">
        <v>13</v>
      </c>
      <c r="F69" s="66">
        <v>46.43</v>
      </c>
    </row>
    <row r="70" spans="2:6" x14ac:dyDescent="0.25">
      <c r="B70" s="35" t="s">
        <v>11</v>
      </c>
      <c r="C70" s="35"/>
      <c r="D70" s="35"/>
      <c r="E70" s="35"/>
      <c r="F70" s="75"/>
    </row>
    <row r="71" spans="2:6" ht="12.75" x14ac:dyDescent="0.2">
      <c r="B71" s="74" t="s">
        <v>57</v>
      </c>
      <c r="C71" s="74">
        <v>56</v>
      </c>
      <c r="D71" s="74">
        <v>52</v>
      </c>
      <c r="E71" s="74">
        <v>35</v>
      </c>
      <c r="F71" s="75">
        <v>67.3</v>
      </c>
    </row>
    <row r="72" spans="2:6" ht="12.75" x14ac:dyDescent="0.2">
      <c r="B72" s="74" t="s">
        <v>58</v>
      </c>
      <c r="C72" s="74">
        <v>8</v>
      </c>
      <c r="D72" s="74">
        <v>7</v>
      </c>
      <c r="E72" s="74">
        <v>4</v>
      </c>
      <c r="F72" s="75">
        <v>57.14</v>
      </c>
    </row>
    <row r="73" spans="2:6" ht="12.75" x14ac:dyDescent="0.2">
      <c r="B73" s="74" t="s">
        <v>59</v>
      </c>
      <c r="C73" s="74">
        <v>15</v>
      </c>
      <c r="D73" s="74">
        <v>11</v>
      </c>
      <c r="E73" s="74">
        <v>4</v>
      </c>
      <c r="F73" s="75">
        <v>36.36</v>
      </c>
    </row>
    <row r="74" spans="2:6" ht="12.75" x14ac:dyDescent="0.2">
      <c r="B74" s="74" t="s">
        <v>60</v>
      </c>
      <c r="C74" s="74">
        <v>26</v>
      </c>
      <c r="D74" s="74">
        <v>26</v>
      </c>
      <c r="E74" s="74">
        <v>12</v>
      </c>
      <c r="F74" s="75">
        <v>46.15</v>
      </c>
    </row>
    <row r="75" spans="2:6" ht="12.75" x14ac:dyDescent="0.2">
      <c r="B75" s="65" t="s">
        <v>23</v>
      </c>
      <c r="C75" s="65">
        <f>SUM(C71:C74)</f>
        <v>105</v>
      </c>
      <c r="D75" s="65">
        <f>SUM(D71:D74)</f>
        <v>96</v>
      </c>
      <c r="E75" s="65">
        <f>SUM(E71:E74)</f>
        <v>55</v>
      </c>
      <c r="F75" s="66">
        <f>E75/D75*100</f>
        <v>57.291666666666664</v>
      </c>
    </row>
    <row r="76" spans="2:6" x14ac:dyDescent="0.25">
      <c r="B76" s="82" t="s">
        <v>23</v>
      </c>
      <c r="C76" s="82">
        <f>C69+C75</f>
        <v>135</v>
      </c>
      <c r="D76" s="82">
        <f>D69+D75</f>
        <v>124</v>
      </c>
      <c r="E76" s="82">
        <f>E69+E75</f>
        <v>68</v>
      </c>
      <c r="F76" s="83">
        <v>54.84</v>
      </c>
    </row>
    <row r="79" spans="2:6" ht="18" x14ac:dyDescent="0.25">
      <c r="B79" s="93" t="s">
        <v>22</v>
      </c>
      <c r="C79" s="93"/>
      <c r="D79" s="93"/>
      <c r="E79" s="93"/>
      <c r="F79" s="85"/>
    </row>
    <row r="80" spans="2:6" x14ac:dyDescent="0.25">
      <c r="B80" s="94" t="s">
        <v>61</v>
      </c>
      <c r="C80" s="94"/>
      <c r="D80" s="94"/>
      <c r="E80" s="94"/>
      <c r="F80" s="85"/>
    </row>
    <row r="81" spans="2:6" ht="63" x14ac:dyDescent="0.2">
      <c r="B81" s="86" t="s">
        <v>2</v>
      </c>
      <c r="C81" s="87" t="s">
        <v>0</v>
      </c>
      <c r="D81" s="87" t="s">
        <v>8</v>
      </c>
      <c r="E81" s="88" t="s">
        <v>7</v>
      </c>
      <c r="F81" s="89" t="s">
        <v>15</v>
      </c>
    </row>
    <row r="82" spans="2:6" ht="12.75" x14ac:dyDescent="0.2">
      <c r="B82" s="90" t="s">
        <v>62</v>
      </c>
      <c r="C82" s="90">
        <v>25</v>
      </c>
      <c r="D82" s="90">
        <v>11</v>
      </c>
      <c r="E82" s="90">
        <v>2</v>
      </c>
      <c r="F82" s="91">
        <v>18</v>
      </c>
    </row>
    <row r="83" spans="2:6" ht="18" x14ac:dyDescent="0.25">
      <c r="B83" s="84" t="s">
        <v>1</v>
      </c>
      <c r="C83" s="84">
        <v>25</v>
      </c>
      <c r="D83" s="84">
        <v>11</v>
      </c>
      <c r="E83" s="84">
        <v>2</v>
      </c>
      <c r="F83" s="92">
        <v>18</v>
      </c>
    </row>
  </sheetData>
  <mergeCells count="17">
    <mergeCell ref="B79:E79"/>
    <mergeCell ref="B80:E80"/>
    <mergeCell ref="B57:E57"/>
    <mergeCell ref="B65:E65"/>
    <mergeCell ref="B66:E66"/>
    <mergeCell ref="B70:E70"/>
    <mergeCell ref="B18:E18"/>
    <mergeCell ref="B19:E19"/>
    <mergeCell ref="B30:E30"/>
    <mergeCell ref="B31:E31"/>
    <mergeCell ref="B42:E42"/>
    <mergeCell ref="B41:E41"/>
    <mergeCell ref="B50:E50"/>
    <mergeCell ref="B56:E56"/>
    <mergeCell ref="B3:F3"/>
    <mergeCell ref="B6:E6"/>
    <mergeCell ref="B7:E7"/>
  </mergeCells>
  <phoneticPr fontId="0" type="noConversion"/>
  <pageMargins left="0.75" right="0.75" top="1" bottom="1" header="0.5" footer="0.5"/>
  <pageSetup paperSize="9" scale="97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Ewa.Bohr-Cyfka</cp:lastModifiedBy>
  <cp:lastPrinted>2014-07-01T06:51:28Z</cp:lastPrinted>
  <dcterms:created xsi:type="dcterms:W3CDTF">1997-02-26T13:46:56Z</dcterms:created>
  <dcterms:modified xsi:type="dcterms:W3CDTF">2014-07-01T09:18:50Z</dcterms:modified>
</cp:coreProperties>
</file>