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budynki" sheetId="1" r:id="rId1"/>
    <sheet name="elektronika " sheetId="2" r:id="rId2"/>
    <sheet name="auta" sheetId="3" r:id="rId3"/>
    <sheet name="szkody" sheetId="4" r:id="rId4"/>
    <sheet name="środki trwałe" sheetId="5" r:id="rId5"/>
    <sheet name="maszyny" sheetId="6" r:id="rId6"/>
    <sheet name="lokalizacje" sheetId="7" r:id="rId7"/>
  </sheets>
  <definedNames>
    <definedName name="_xlnm.Print_Area" localSheetId="2">'auta'!$A$1:$AC$31</definedName>
    <definedName name="_xlnm.Print_Area" localSheetId="0">'budynki'!$A$1:$S$129</definedName>
    <definedName name="_xlnm.Print_Area" localSheetId="1">'elektronika '!$A$1:$D$344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<sst xmlns="http://schemas.openxmlformats.org/spreadsheetml/2006/main" count="1344" uniqueCount="655">
  <si>
    <t>RAZEM</t>
  </si>
  <si>
    <t>Informacje o szkodach w ostatnich 3 latach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</si>
  <si>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</si>
  <si>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</si>
  <si>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</si>
  <si>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</si>
  <si>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</si>
  <si>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</si>
  <si>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</si>
  <si>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</si>
  <si>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</si>
  <si>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</si>
  <si>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</si>
  <si>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</si>
  <si>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</si>
  <si>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</si>
  <si>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</si>
  <si>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</si>
  <si>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</si>
  <si>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</si>
  <si>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</si>
  <si>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</si>
  <si>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</si>
  <si>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</si>
  <si>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</si>
  <si>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</si>
  <si>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</si>
  <si>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</si>
  <si>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</si>
  <si>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</si>
  <si>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</si>
  <si>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</si>
  <si>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</si>
  <si>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</si>
  <si>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</si>
  <si>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</si>
  <si>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</si>
  <si>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</si>
  <si>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</si>
  <si>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Producent</t>
  </si>
  <si>
    <t>Suma ubezpieczenia</t>
  </si>
  <si>
    <t>Miejsce ubezpieczenia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</si>
  <si>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</si>
  <si>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</si>
  <si>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</si>
  <si>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</si>
  <si>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</si>
  <si>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</si>
  <si>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</si>
  <si>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</si>
  <si>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</si>
  <si>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</si>
  <si>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</si>
  <si>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</si>
  <si>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</si>
  <si>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</si>
  <si>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</si>
  <si>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</si>
  <si>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suma ubezpieczenia (wartość)</t>
  </si>
  <si>
    <t>rodzaj wartości (księgowa brutto - KB / odtworzeniowa - O)</t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</si>
  <si>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</si>
  <si>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</si>
  <si>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</si>
  <si>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</si>
  <si>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</si>
  <si>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</si>
  <si>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</si>
  <si>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</si>
  <si>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</si>
  <si>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OC</t>
  </si>
  <si>
    <t>NW</t>
  </si>
  <si>
    <t>AC/KR</t>
  </si>
  <si>
    <t>ASS</t>
  </si>
  <si>
    <t>1. Wydział Organizacyjny</t>
  </si>
  <si>
    <t>2. Wydziła Edukacji, Kultury i Sportu</t>
  </si>
  <si>
    <t>3. Wydział Dróg Miejskich</t>
  </si>
  <si>
    <t>4. Wydział Komunalny</t>
  </si>
  <si>
    <t>5. Biuro Zarządzania Kryzysowego</t>
  </si>
  <si>
    <t>2. Wydział Edukacji, Kultury i Sportu</t>
  </si>
  <si>
    <t>3. Biuro Zarządzania Kryzysowego</t>
  </si>
  <si>
    <t>4. Komenda Straży Miejskiej</t>
  </si>
  <si>
    <t>2. Biuro Zarzadzania Kryzysowego</t>
  </si>
  <si>
    <t>3. Komenda Straży Miejskiej</t>
  </si>
  <si>
    <t>Wydział Organizacyjny</t>
  </si>
  <si>
    <t>Wydział Edukacji, Kultury i Sportu</t>
  </si>
  <si>
    <t>Wydział Dróg Miejskich</t>
  </si>
  <si>
    <t>Wydział Komunalny</t>
  </si>
  <si>
    <t>Komenda Straży Miejskiej</t>
  </si>
  <si>
    <t>Remiza strażacka</t>
  </si>
  <si>
    <t>Ogrodzenie ocynkowane</t>
  </si>
  <si>
    <t>Garaż blaszany</t>
  </si>
  <si>
    <t>Wieża do suszenia węży</t>
  </si>
  <si>
    <t>Wiata garażowa</t>
  </si>
  <si>
    <t>Budynek użyteczności publicznej</t>
  </si>
  <si>
    <t>Tak</t>
  </si>
  <si>
    <t>Nie</t>
  </si>
  <si>
    <t>KB</t>
  </si>
  <si>
    <t>Gaśnice, hydrant,syrena alarmowa, kraty w oknach na parterze.</t>
  </si>
  <si>
    <t>Gaśnice, hydrant,syrena alarmowa, kraty w oknie magazynku sprzętu.</t>
  </si>
  <si>
    <t>Gaśnice, hydrant,syrena alarmowa, kraty w oknach na parterze, alarm włamaniowy</t>
  </si>
  <si>
    <t>Gaśnice proszkowe ABC, syrena alarmowa, kraty w oknach na parterze, alarm</t>
  </si>
  <si>
    <t>ul. Podmiejska 21, 47-400 Racibórz;</t>
  </si>
  <si>
    <t>ul.Bitwy Olzańskiej 28, 47-400 Racibórz;</t>
  </si>
  <si>
    <t>ul Powstańców Śl. 17, 47-400 Racibórz;</t>
  </si>
  <si>
    <t>ul Hulczyńska 154, 47-400 Racibórz;</t>
  </si>
  <si>
    <t>Żwirobeton, cegła</t>
  </si>
  <si>
    <t xml:space="preserve">Płyty kanałowe         </t>
  </si>
  <si>
    <t>Płyty i papa</t>
  </si>
  <si>
    <t>Beton</t>
  </si>
  <si>
    <t>Sudół</t>
  </si>
  <si>
    <t>OSP Sudół</t>
  </si>
  <si>
    <t>Markowice</t>
  </si>
  <si>
    <t>tak</t>
  </si>
  <si>
    <t>nie</t>
  </si>
  <si>
    <t>Centrala alarmowa MCA-02 w obudowie 19” z akumulatorem, automatyczną ładowarką i radiotelefony VHF 16k 25W KENWOOD</t>
  </si>
  <si>
    <t>Syrena alarmowa EWSA-4 sterowana radiowo</t>
  </si>
  <si>
    <t>Syrena alarmowa EWSA-4/m sterowana radiowo ze stacją meteo SPG-2</t>
  </si>
  <si>
    <t>Syrena alarmowa EWSA-6 sterowana radiowo</t>
  </si>
  <si>
    <t>Telefaks laserowy CANON</t>
  </si>
  <si>
    <t>Komputer PC</t>
  </si>
  <si>
    <t>Syrena Elektroniczna głośnomówiąca U0055</t>
  </si>
  <si>
    <t>Komputer przenośny Laptop SAMSUNG R520</t>
  </si>
  <si>
    <t>Netbook Asus</t>
  </si>
  <si>
    <t>Defibrylator</t>
  </si>
  <si>
    <t>Defibrylator ZOLL AED PLUS</t>
  </si>
  <si>
    <t>Land Rover</t>
  </si>
  <si>
    <t>SALLDHMF8KA926027</t>
  </si>
  <si>
    <t>SRC4A42</t>
  </si>
  <si>
    <t>Osobowy</t>
  </si>
  <si>
    <t>SALLDVBF8MA943430</t>
  </si>
  <si>
    <t>SRC6G21</t>
  </si>
  <si>
    <t>SALLDHMF8KA926030</t>
  </si>
  <si>
    <t>SRC7V25</t>
  </si>
  <si>
    <t>SALLDVBF8MA943908</t>
  </si>
  <si>
    <t>SRC7V37</t>
  </si>
  <si>
    <t>STAR</t>
  </si>
  <si>
    <t>P244110911</t>
  </si>
  <si>
    <t>KDN7809</t>
  </si>
  <si>
    <t>specjalny pożarniczy</t>
  </si>
  <si>
    <t>JELCZ</t>
  </si>
  <si>
    <t>014R</t>
  </si>
  <si>
    <t>SUJP4420KS0000024</t>
  </si>
  <si>
    <t>SRC91UV</t>
  </si>
  <si>
    <t>004</t>
  </si>
  <si>
    <t>SUJP32592N0021246</t>
  </si>
  <si>
    <t>SRC56JH</t>
  </si>
  <si>
    <t>MERCEDES-BENZ</t>
  </si>
  <si>
    <t>1019F</t>
  </si>
  <si>
    <t>38008314966401</t>
  </si>
  <si>
    <t>SRC01JE</t>
  </si>
  <si>
    <t>NEPTUN</t>
  </si>
  <si>
    <t>DSA3</t>
  </si>
  <si>
    <t>SXEDPLHSFAS100194</t>
  </si>
  <si>
    <t>SRC8E99</t>
  </si>
  <si>
    <t>przyczepa</t>
  </si>
  <si>
    <t>WIOLA</t>
  </si>
  <si>
    <t>W-600</t>
  </si>
  <si>
    <t>SUC075B0FA0013839</t>
  </si>
  <si>
    <t>SRC8E70</t>
  </si>
  <si>
    <t>NIEWIADÓW</t>
  </si>
  <si>
    <t>N610</t>
  </si>
  <si>
    <t>SWNN61002W0002385</t>
  </si>
  <si>
    <t>SWNN61002X0002533</t>
  </si>
  <si>
    <t>SRCS015</t>
  </si>
  <si>
    <t>P750</t>
  </si>
  <si>
    <t>SWNP7500020001049</t>
  </si>
  <si>
    <t>SRCS016</t>
  </si>
  <si>
    <t>W600</t>
  </si>
  <si>
    <t>SUC060D0020000163</t>
  </si>
  <si>
    <t>SRCS017</t>
  </si>
  <si>
    <t>SUC060D0020000162</t>
  </si>
  <si>
    <t>SRCS018</t>
  </si>
  <si>
    <t>SUC060D0020000161</t>
  </si>
  <si>
    <t>SRCS019</t>
  </si>
  <si>
    <t>SUC060A0020000166</t>
  </si>
  <si>
    <t>SRCS020</t>
  </si>
  <si>
    <t>TEMA</t>
  </si>
  <si>
    <t>TYP 23.62</t>
  </si>
  <si>
    <t>SWH2362S3DB020470</t>
  </si>
  <si>
    <t>SRC 26L6</t>
  </si>
  <si>
    <t>Mercedes Benz</t>
  </si>
  <si>
    <t>Unimog</t>
  </si>
  <si>
    <t>WDB4351151W129788</t>
  </si>
  <si>
    <t>SRC 7V70</t>
  </si>
  <si>
    <t>01-01-1993</t>
  </si>
  <si>
    <t>16-12-1987</t>
  </si>
  <si>
    <t>16-02-1995</t>
  </si>
  <si>
    <t>--</t>
  </si>
  <si>
    <t>06.08.2013</t>
  </si>
  <si>
    <t>1986-12-09 (w kraju 2013-12-27)</t>
  </si>
  <si>
    <t>10700 kg</t>
  </si>
  <si>
    <t>Agregat prądotwórczy GBA15TLMCDB</t>
  </si>
  <si>
    <t>Agregat prądotwórczy E 8000 THHPI</t>
  </si>
  <si>
    <t>Agregat prądotwórczyECM 6500 1GV</t>
  </si>
  <si>
    <t>Agregat prądotwórczy EM4500CXV</t>
  </si>
  <si>
    <t>Zespół prądorwórczy 70 ZPP-250</t>
  </si>
  <si>
    <t xml:space="preserve">Agregat prądotwórczy 2,2 KW </t>
  </si>
  <si>
    <t>Agregat oddymiający</t>
  </si>
  <si>
    <t>Silnik śrubowy Jonson</t>
  </si>
  <si>
    <t>Silnik strugowodny Johnson</t>
  </si>
  <si>
    <t>Pompa szlamowa</t>
  </si>
  <si>
    <t>Pompa zanurzeniowa</t>
  </si>
  <si>
    <t>Honda</t>
  </si>
  <si>
    <t>PSP Jadar OBRA H34</t>
  </si>
  <si>
    <t>47-400 Racibórz, ul. Powstańców Śląskich 17</t>
  </si>
  <si>
    <t>47-400 Racibórz, ul. Hulczyńska 154</t>
  </si>
  <si>
    <t>47-400 Racibórz, ul. Stefana Batorego 5</t>
  </si>
  <si>
    <t>47-400 Racibórz, ul. Podmiejska 21</t>
  </si>
  <si>
    <t>47-400 Racibórz, ul. Bitwy Olzańskiej 28</t>
  </si>
  <si>
    <t>47-400 Racibórz, ul. 1 Maja 8</t>
  </si>
  <si>
    <t>47-400 Racibórz, ul. Wileńska 3</t>
  </si>
  <si>
    <t>1. Biuro Zarządzania Kryzysowego</t>
  </si>
  <si>
    <t>kraty na oknach</t>
  </si>
  <si>
    <t>ul. Stefana Batorego 6 – Urząd Miasta Racibórz</t>
  </si>
  <si>
    <t>tak jak Urząd Miasta</t>
  </si>
  <si>
    <t>ul. Żorska 2 – Gimnazjum nr 3</t>
  </si>
  <si>
    <t>dach budynku</t>
  </si>
  <si>
    <t>ul. Kozielska 27 – Przedszkole nr 3</t>
  </si>
  <si>
    <t>ul. Głubczycka 38 – ZOTT Polska</t>
  </si>
  <si>
    <t>ul. Powstańców Śląskich 17 – OSP Racibórz – Markowice</t>
  </si>
  <si>
    <t>ul. Podmiejska 21 – OSP Racibórz – Miedonia</t>
  </si>
  <si>
    <t>ul. Hulczyńska 154 – OSP Racibórz – Sudół</t>
  </si>
  <si>
    <t>ul. Chopina 21 – Kino Przemko</t>
  </si>
  <si>
    <t>ul. Bitwy Olzańskiej 28 –  OSP Racibórz – Brzezie</t>
  </si>
  <si>
    <t>ul. Śląska 3 – WOPR</t>
  </si>
  <si>
    <t>zabezpieczenie standardowe</t>
  </si>
  <si>
    <t>ul. Stefana Batorego 5 – Radio Vanessa</t>
  </si>
  <si>
    <t>ul.Reymonta 8 - KP PSP Racibórz</t>
  </si>
  <si>
    <t>ul. Wileńska 3 - SM "Nowoczesna"</t>
  </si>
  <si>
    <t>ul. Łąkowa 33 - RAFAKO</t>
  </si>
  <si>
    <t>ul. Myśliwca 9c/2 - Klub Łączności Radiowej</t>
  </si>
  <si>
    <t>ul. Plac Okrzei 4 - Starostwo Powiatowe</t>
  </si>
  <si>
    <t xml:space="preserve">ul.Sienkiewicza 1- Ośrodek Pomocy Społecznej </t>
  </si>
  <si>
    <t xml:space="preserve">ul. Opawska 81 - Gimnazjum Nr 5 </t>
  </si>
  <si>
    <t>ul. Stefana Batorego 8 - Miejski Zarząd Budynków</t>
  </si>
  <si>
    <t>ul. Słowackiego 48 - Szkoła Podstawowa Nr 15</t>
  </si>
  <si>
    <t>ul. Adamczyka 10 - Przedsiębiorstwo Komunalne</t>
  </si>
  <si>
    <t>ul. 1 Maja 8 - Zakład Wodociągów i Kanalizacji</t>
  </si>
  <si>
    <t>ul. Studzienna 3 - Zakład Energetyki Cieplnej</t>
  </si>
  <si>
    <t>ul. Adamczyka 12 - Przedsiębiorstwo Komunalne</t>
  </si>
  <si>
    <t>ul. Tuwima 1 - Zespół Szkolno Przedszkolny Nr 2</t>
  </si>
  <si>
    <t>ul. Bojanowska 5 - szkoła Podstawowa Nr 5</t>
  </si>
  <si>
    <t>ul. Cecylii 30 - Szkoła Podstawowa Nr 1</t>
  </si>
  <si>
    <t>WYKAZ LOKALIZACJI, W KTÓRYCH PROWADZONA JEST DZIAŁALNOŚĆ ORAZ LOKALIZACJI, GDZIE ZNAJDUJE SIĘ MIENIE NALEŻĄCE DO JEDNOSTEK MIASTA RACIBÓRZ(nie wykazane w załączniku nr 1 - poniższy wykaz nie musi być pełnym wykazem lokalizacji)</t>
  </si>
  <si>
    <t>APC SMART- UPS RT 3000VA 230V</t>
  </si>
  <si>
    <t>Drukarka Canon</t>
  </si>
  <si>
    <t>Drukarka Xerox 3250</t>
  </si>
  <si>
    <t>Komputer stacjonarny</t>
  </si>
  <si>
    <t>Monitor Benq</t>
  </si>
  <si>
    <t>Półka dyskowa wraz z dyskami</t>
  </si>
  <si>
    <t>SERWER FUJITSU PY RX300S6</t>
  </si>
  <si>
    <t>SERWER FUJITSU PY RX300S6 + MACIERZ DYSKOWA ETHERNUS DX80</t>
  </si>
  <si>
    <t>SERWER FUJITSU PY TX 150S7/r/LFF/2  +  STREAMAER TANDBERG LTO-4 HH</t>
  </si>
  <si>
    <t>Skaner Brother</t>
  </si>
  <si>
    <t>SWITSCH (CISCO SG500-28-28-port GIGABIT STACKABLE MANAGED S)</t>
  </si>
  <si>
    <t>UPS APC Smart</t>
  </si>
  <si>
    <t>URZĽDZENIE FORTIANALYZER - 100C</t>
  </si>
  <si>
    <t>URZĽDZENIE FORTIGATE-200B BUNDLE</t>
  </si>
  <si>
    <t>Czytnik kart zbliżeniowych</t>
  </si>
  <si>
    <t xml:space="preserve">Czytnik kart zbliżeniowych </t>
  </si>
  <si>
    <t>CZYTNIK Model QS2500</t>
  </si>
  <si>
    <t>DRUKARKA  OKI B410 DN</t>
  </si>
  <si>
    <t>DRUKARKA ATRAMENTOWA  HP  K8600</t>
  </si>
  <si>
    <t>DRUKARKA CITIZEN CL-S621 + wewn. moduł interfejsu ethernet CLP 521</t>
  </si>
  <si>
    <t>DRUKARKA HP OFFICEJET PRO 8000</t>
  </si>
  <si>
    <t>Drukarka laser. Samsung ML2851ND*</t>
  </si>
  <si>
    <t>DRUKARKA LASEROWA HP P1606 DN</t>
  </si>
  <si>
    <t>drukarka laserowa kolorowa OKI ES8300DN</t>
  </si>
  <si>
    <t>DRUKARKA LASEROWA OKI B410 DB</t>
  </si>
  <si>
    <t>DRUKARKA LASEROWA XEROX 3250DN</t>
  </si>
  <si>
    <t>DRUKARKA MOZAIKOWA OKI ML 6300FB</t>
  </si>
  <si>
    <t>DRUKARKA OKI  B410 DN</t>
  </si>
  <si>
    <t>DRUKARKA OKI B410 DN</t>
  </si>
  <si>
    <t>DRUKARKA XEROX PHASER 3250DN</t>
  </si>
  <si>
    <t>Firewall (ESIM)</t>
  </si>
  <si>
    <t>HDD FUJITSU SAS 600 GB</t>
  </si>
  <si>
    <t>KARTA - APC SmartSlot  UPS NETWORK MANAGEMENT CARD 2</t>
  </si>
  <si>
    <t>KOMPUTER  DELL T3500</t>
  </si>
  <si>
    <t>KOMPUTER DELL T3500</t>
  </si>
  <si>
    <t>KOMPUTER NTT BUSINESS</t>
  </si>
  <si>
    <t>KOMPUTER NTT OFFICE</t>
  </si>
  <si>
    <t>KOMPUTER PC</t>
  </si>
  <si>
    <t xml:space="preserve">KOMPUTER PC </t>
  </si>
  <si>
    <t xml:space="preserve">KOMPUTER PC  </t>
  </si>
  <si>
    <t>KOMPUTER PC BUSINES</t>
  </si>
  <si>
    <t>KOMPUTER SG</t>
  </si>
  <si>
    <t xml:space="preserve">KOMPUTER SG </t>
  </si>
  <si>
    <t>Macierz Fibre Channel</t>
  </si>
  <si>
    <t>MONITOR  DELL</t>
  </si>
  <si>
    <t>MONITOR  LCD 19"  AOC 919 Va2</t>
  </si>
  <si>
    <t>MONITOR  LCD 19" AOC 919 Va2</t>
  </si>
  <si>
    <t>MONITOR DELL</t>
  </si>
  <si>
    <t>monitor LCD 19'' AOC 919va2</t>
  </si>
  <si>
    <t>MONITOR LCD 19"  AOC 919 Va2</t>
  </si>
  <si>
    <t>MONITOR LCD 19" AOC 919 Va2</t>
  </si>
  <si>
    <t>ROUTER</t>
  </si>
  <si>
    <t>Router (ESIM)</t>
  </si>
  <si>
    <t>Serwer aplikacyjny (ESIM)</t>
  </si>
  <si>
    <t>SERWER KOMUNIKACYJNY + URZĽDZENIE HSM</t>
  </si>
  <si>
    <t>Serwer MIP (ESIM)</t>
  </si>
  <si>
    <t>Serwer PSIM (ESIM)</t>
  </si>
  <si>
    <t>Serwer systemu bezpieczeństwa (ESIM)</t>
  </si>
  <si>
    <t>SKANER + ADAPTER  Model FUJITSU fi6130</t>
  </si>
  <si>
    <t>SKANER + ADAPTER Model FUJITSU fi6130</t>
  </si>
  <si>
    <t>SKANER MUSTEK SCANEXPRESS A3 USB 1200 PRO</t>
  </si>
  <si>
    <t>SKANER PLUSTEK PL 806</t>
  </si>
  <si>
    <t>Switch Fibre Channel</t>
  </si>
  <si>
    <t>Szafa 19'' (ESIM)</t>
  </si>
  <si>
    <t>Zarządzalny przełącznik sieciowy</t>
  </si>
  <si>
    <t>Zestaw komputerowy wraz z oprogramowaniem</t>
  </si>
  <si>
    <t>System zabezpieczeń serwerowni</t>
  </si>
  <si>
    <t>Telefon systemowy PANASONIC</t>
  </si>
  <si>
    <t>TV LCD LG 42LD420</t>
  </si>
  <si>
    <t>Antena KX-TDA0155CE</t>
  </si>
  <si>
    <t>FAX CANON</t>
  </si>
  <si>
    <t>Kontroler systemu zabezpieczeń serwerownii</t>
  </si>
  <si>
    <t>REJESTRATOR CYFROWY DVS-08LEA</t>
  </si>
  <si>
    <t xml:space="preserve">SZUKACZ - FLUKE NETWORKS INTELLITONE  </t>
  </si>
  <si>
    <t>Telefon Panasonic</t>
  </si>
  <si>
    <t>TELEWIZOR LED PHILIPS</t>
  </si>
  <si>
    <t>ZASILACZ M DO CENTRALI TELEFONICZNEJ</t>
  </si>
  <si>
    <t>Interkom kasowy</t>
  </si>
  <si>
    <t>KASA FISKALNA DATECS MALUCH BIS</t>
  </si>
  <si>
    <t>Notebook  DELL</t>
  </si>
  <si>
    <t>Notebook Fujitsu</t>
  </si>
  <si>
    <t>Tablet ASUS</t>
  </si>
  <si>
    <t>Tablet Sony Xperia Z</t>
  </si>
  <si>
    <t>IPAD 2</t>
  </si>
  <si>
    <t>Laptop LENOVO</t>
  </si>
  <si>
    <t>NOTEBOOK ASUS Eee PC</t>
  </si>
  <si>
    <t>NOTEBOOK FIJITSU EM V6555</t>
  </si>
  <si>
    <t>NOTEBOOK FUJITSU EM  V6555</t>
  </si>
  <si>
    <t>NOTEBOOK FUJITSU EM V6555</t>
  </si>
  <si>
    <t>NOTEBOOK HP PB 4535 A6-3400</t>
  </si>
  <si>
    <t xml:space="preserve">Tablet </t>
  </si>
  <si>
    <t>TABLET APPLE  iPad</t>
  </si>
  <si>
    <t xml:space="preserve">PROJEKTOR ACER P5370W </t>
  </si>
  <si>
    <t>APARAT CYFROWY CANON POWER SHOT</t>
  </si>
  <si>
    <t>APARAT FOTOGRAFICZNY  "CANON"</t>
  </si>
  <si>
    <t>Kamera do monitoringu</t>
  </si>
  <si>
    <t>Skoda</t>
  </si>
  <si>
    <t>Superb</t>
  </si>
  <si>
    <t>TMBAB73T9C9037951</t>
  </si>
  <si>
    <t>SRC 34A3</t>
  </si>
  <si>
    <t>_______</t>
  </si>
  <si>
    <t>23-12-2014</t>
  </si>
  <si>
    <t>Urząd Miasta Racibórz wraz z kotłownią</t>
  </si>
  <si>
    <t>Administracyjno-biurowy</t>
  </si>
  <si>
    <t>Urząd Stanu Cywilnego</t>
  </si>
  <si>
    <t>gaśnice proszkowe: 1-3kg (9 szt), 4-12kg (44 szt); gaśnice śniegowe (7szt); hydranty ( 10 szt); czujniki i urządzenia alarmowe, całodobowy dozór agencji ochrony, kraty w oknach w suterenie i na parterze budynku Urzędu Miasta</t>
  </si>
  <si>
    <t>ul.Stefana Batorego 6,47-400 Racibórz</t>
  </si>
  <si>
    <t>ul. Wileńska 7, 47-400 Racibórz</t>
  </si>
  <si>
    <t>2012</t>
  </si>
  <si>
    <t>2014</t>
  </si>
  <si>
    <t>2013</t>
  </si>
  <si>
    <t>2011</t>
  </si>
  <si>
    <t>2010</t>
  </si>
  <si>
    <t>2009</t>
  </si>
  <si>
    <t>2008</t>
  </si>
  <si>
    <t>przedwojenny,remontowany</t>
  </si>
  <si>
    <t>REMONT</t>
  </si>
  <si>
    <t>Garaże,skład opałowy</t>
  </si>
  <si>
    <t>skład opał,garaże</t>
  </si>
  <si>
    <t>Lata 70-te</t>
  </si>
  <si>
    <t>dom kultury</t>
  </si>
  <si>
    <t>Instalacja sygnalizacji pożaru podłączona do PSP,gaśnice proszkowe,agregat gaśniczy ,hydranty ręczne,zamki gerda ,kraty w oknach,monitoring całodobowy,alarm przeciwwłamaniowy-agencja ochrony</t>
  </si>
  <si>
    <t xml:space="preserve"> RCK                </t>
  </si>
  <si>
    <t>Z CEGŁY PEŁNEJ</t>
  </si>
  <si>
    <t>monolityczne kleina na dźwigarach stalowych</t>
  </si>
  <si>
    <t>Dwuspadowy konstrukcja drewniana na więzarach stalowych</t>
  </si>
  <si>
    <t xml:space="preserve">Z CEGŁY </t>
  </si>
  <si>
    <t>żelbetowe</t>
  </si>
  <si>
    <t>Płaski o małym nachyleniu kryty papą</t>
  </si>
  <si>
    <t>serwer -RCK                                   011</t>
  </si>
  <si>
    <t>zestaw komputerowy-RCK -Marek</t>
  </si>
  <si>
    <t>zestaw komputerowy-kasa-RCK</t>
  </si>
  <si>
    <t>zestaw komputerowy-biura-RCK</t>
  </si>
  <si>
    <t>drukarka-sekretariat-RCK</t>
  </si>
  <si>
    <t xml:space="preserve">kasa fiskalna </t>
  </si>
  <si>
    <t>zestaw komputerowy-sekretariat-RCK</t>
  </si>
  <si>
    <t>zestaw komputerowy-Magda-RCK</t>
  </si>
  <si>
    <t>drukarki 1 szt-RCK</t>
  </si>
  <si>
    <t>zestaw komputerowy-RCK -Bogusia</t>
  </si>
  <si>
    <t>urządzenie wielofunkcyjne</t>
  </si>
  <si>
    <t>telewizor z komputerem-RCK</t>
  </si>
  <si>
    <t>dukarka-kasa RCK</t>
  </si>
  <si>
    <t>monitor-kasaRCK</t>
  </si>
  <si>
    <t>radioodtwarzacz</t>
  </si>
  <si>
    <t>zestaw komputerowy-RCK -2 szt</t>
  </si>
  <si>
    <t>LAPTOP</t>
  </si>
  <si>
    <t>kamera SONY HDR</t>
  </si>
  <si>
    <t>tablet-Dyrektor</t>
  </si>
  <si>
    <t>telefon</t>
  </si>
  <si>
    <t xml:space="preserve">projektor i obiektyw-RCK  </t>
  </si>
  <si>
    <t>MONITORING WIZYJNY-RCK        011-3</t>
  </si>
  <si>
    <t>Racibórz ul . Długa 2/5</t>
  </si>
  <si>
    <t>MONITORING PRZECIW WŁAMANIOWY</t>
  </si>
  <si>
    <t>Racibórz ul .S.Myśliwca 9/2b</t>
  </si>
  <si>
    <t>KOMP A5600/2X1024MB/160GB/DVD/FDD/ATX450W/XPPRO</t>
  </si>
  <si>
    <t>Drukarka laser. XeroxPh.3250DN</t>
  </si>
  <si>
    <t>Skaner Plustek PL806 ADF</t>
  </si>
  <si>
    <t>notebook B50A 15.4” T6670 320</t>
  </si>
  <si>
    <t>Monitor Samsung 22” SM B223ON</t>
  </si>
  <si>
    <t>Komputer PC – BlackBox X4 965</t>
  </si>
  <si>
    <t>Komputer  -3240/B75/4GB/500GB</t>
  </si>
  <si>
    <t xml:space="preserve">Komputer Adax THETA </t>
  </si>
  <si>
    <t>NAWIGATOR GPS MIO MOOV</t>
  </si>
  <si>
    <t>punkt kamerowy 1 ul. Mickiewicza 19b (antena i kamera na zewnątrz, pozostałe urządzenia wewnątrz)</t>
  </si>
  <si>
    <t>punkt kamerowy 2 ul. Odrzańska 8,8a (antena i kamera na zewnątrz, pozostałe urządzenia wewnątrz)</t>
  </si>
  <si>
    <t>punkt kamerowy 3 ul. Batorego 4  (antena i kamera na zewnątrz, pozostałe urządzenia wewnątrz)</t>
  </si>
  <si>
    <t>punkt kamerowy 4 ul.Rynek 14 (antena i kamera na zewnątrz, pozostałe urządzenia wewnątrz)</t>
  </si>
  <si>
    <t>punkt kamerowy 5 ul. Rynek 6 (antena i kamera na zewnątrz, pozostałe urządzenia wewnątrz)</t>
  </si>
  <si>
    <t>punkt kamerowy 6 ul. Opawska 21 (antena – ul. Opawska 23  i ka-mera na zewnątrz, pozostałe urządzenia wewnątrz – ul. Opawska 21)</t>
  </si>
  <si>
    <t>punkt kamerowy 7 ul. Długa 22 (antena i kamera na zewnątrz, pozostałe urządzenia wewnątrz)</t>
  </si>
  <si>
    <t>punkt kamerowy 8 ul. Browarna 16 (antena i kamera na zewnątrz, pozostałe urządzenia wewnątrz)</t>
  </si>
  <si>
    <t>punkt kamerowy 9 ul. Londzina 38 (antena i kamera na zewnątrz, pozostałe urządzenia wewnątrz)</t>
  </si>
  <si>
    <t>punkt kamerowy 10 ul. Kochanowskiego 4 (antena i kamera na zewnątrz w Parku Roth, pozostałe urządzenia wewnątrz)</t>
  </si>
  <si>
    <t>stacja bazowa (antena na zewnątrz, pozostałe urządzenia wewnątrz) – „Mieszko”, ul. Starowiejska</t>
  </si>
  <si>
    <t>centrum monitoringu ul. Stefana Batorego 6 (antena na zewnątrz, pozostałe urządzenia wewnątrz</t>
  </si>
  <si>
    <t>kamera KAM3 MMS/GPRS</t>
  </si>
  <si>
    <t>RENAULT</t>
  </si>
  <si>
    <t>Kangoo</t>
  </si>
  <si>
    <t>VF1KCE7EF32217755</t>
  </si>
  <si>
    <t>SRC 19EN</t>
  </si>
  <si>
    <t>OSOBOWY</t>
  </si>
  <si>
    <t>08.08.2014r.</t>
  </si>
  <si>
    <t>Brak</t>
  </si>
  <si>
    <t>VF1KW0BB540129218</t>
  </si>
  <si>
    <t>SRC 90XL</t>
  </si>
  <si>
    <t>SPECJALNY ( od 09.05.2011r.)</t>
  </si>
  <si>
    <t>18.12.2014r.</t>
  </si>
  <si>
    <r>
      <t xml:space="preserve">4 </t>
    </r>
    <r>
      <rPr>
        <sz val="6"/>
        <rFont val="Arial"/>
        <family val="2"/>
      </rPr>
      <t xml:space="preserve">(od 09.05.2011r. </t>
    </r>
    <r>
      <rPr>
        <sz val="9"/>
        <rFont val="Arial"/>
        <family val="2"/>
      </rPr>
      <t>)</t>
    </r>
  </si>
  <si>
    <t xml:space="preserve">FIAT </t>
  </si>
  <si>
    <t>Panda</t>
  </si>
  <si>
    <t>ZFA16900001950797</t>
  </si>
  <si>
    <t>SRC 7S50</t>
  </si>
  <si>
    <t xml:space="preserve">Radiotelefon bazowy przewoźny MOTOROLA GM360Nr 103TC EE 932; Urządzenie sygnalizacyjne (belka)
 </t>
  </si>
  <si>
    <t>Radiotelefon bazowy przewoźny MOTOROLA GM340 – 6kan.;Lampa zespolona (urządzenie sygnalizacyjne)</t>
  </si>
  <si>
    <t>Radiotelefon bazowy przewoźny MOTO-ROLA GM340 VHF (136-174MHz);Lampa zespolona (urządzenie sygnalizacyjne)</t>
  </si>
  <si>
    <t>ul. Plac Konstytucji 3 Maja/Polna 09</t>
  </si>
  <si>
    <t>ul. Plac Konstytucji 3 Maja/Ocicka 10</t>
  </si>
  <si>
    <t>ul. Gamowska Szpital 01</t>
  </si>
  <si>
    <t>ul. Opawska Galerie 06</t>
  </si>
  <si>
    <t>ul. Opawska Matejki - Rondo 03</t>
  </si>
  <si>
    <t>ul. Armii Krajowej Kościół 01</t>
  </si>
  <si>
    <t>ul. Armii Krajowej Technikum 02</t>
  </si>
  <si>
    <t>ul. Starowiejska Pętla 11</t>
  </si>
  <si>
    <t>ul. Ocicka Pszczyńska 11</t>
  </si>
  <si>
    <t>ul. Rybnicka Dębicz 14</t>
  </si>
  <si>
    <t>ul. Kozielska "Kościół 18</t>
  </si>
  <si>
    <t>ul. Ocicka Cmentarz 13</t>
  </si>
  <si>
    <t>ul. Opawska Myto 01</t>
  </si>
  <si>
    <t>ul. Siwonia 01</t>
  </si>
  <si>
    <t>ul. Kościuszki/Einchendorffa 06</t>
  </si>
  <si>
    <t>ul. Matejki Szkoła</t>
  </si>
  <si>
    <t>ul. Bosacka Most Zamkowy 04</t>
  </si>
  <si>
    <t>ul. Bosacka Policja 05</t>
  </si>
  <si>
    <t>ul. Piaskowa SGL 02</t>
  </si>
  <si>
    <t>ul. Brzeska Myśliwca 01</t>
  </si>
  <si>
    <t>ul. Sudół Pętla 01</t>
  </si>
  <si>
    <t>ul. Ocice Górna 02</t>
  </si>
  <si>
    <t>ul. Lotnicza Rameta</t>
  </si>
  <si>
    <t xml:space="preserve"> Miedonia OSP 07</t>
  </si>
  <si>
    <t>ul. Rudzka Dom Złota Jesień 06</t>
  </si>
  <si>
    <t xml:space="preserve"> Markowice Kościół 12</t>
  </si>
  <si>
    <t>Studzienna Urbana</t>
  </si>
  <si>
    <t>ul. Kozielska Myto 23</t>
  </si>
  <si>
    <t>Ocice Gdańska 01</t>
  </si>
  <si>
    <t>ul. Rybnicka SGL 08</t>
  </si>
  <si>
    <t>ul. Pogrzebieńska  Pętala 01</t>
  </si>
  <si>
    <t>ul. Mariańska Michejdy 02</t>
  </si>
  <si>
    <t>ul. Słowackiego Supersam 01</t>
  </si>
  <si>
    <t>ul. Królewska  Szkoła 01</t>
  </si>
  <si>
    <t>ul. Armii Krajowej Rogera  03</t>
  </si>
  <si>
    <t>ul. Kościuszki Staszica 04</t>
  </si>
  <si>
    <t>ul. Opawska  TBS 04</t>
  </si>
  <si>
    <t>ul. Londzina Strzecha 02</t>
  </si>
  <si>
    <t>ul. Głubczycka Spółdzielcza 16</t>
  </si>
  <si>
    <t>ul. Głubczycka Sprawność 19</t>
  </si>
  <si>
    <t>ul. Słowackiego PWSZ 03</t>
  </si>
  <si>
    <t>ul. Stefana Batorego 02</t>
  </si>
  <si>
    <t>ul. Ocicka Osiedleńcza 18</t>
  </si>
  <si>
    <t>ul. Ocicka Górne 20a</t>
  </si>
  <si>
    <t>ul. Pogrzebieńska Widok</t>
  </si>
  <si>
    <t>Markowice Łokietka 09</t>
  </si>
  <si>
    <t>ul. Łąkowa ZUS 01</t>
  </si>
  <si>
    <t>ul. Armii Krajowej /Królewska 04</t>
  </si>
  <si>
    <t>Płonia Kościół 03</t>
  </si>
  <si>
    <t>ul. Studzienna/ Pl. Zakopiański 06</t>
  </si>
  <si>
    <t>ul. Kozielska/Gdyńska 21</t>
  </si>
  <si>
    <t>ul. Wojska Polskiego/Szkoła 02</t>
  </si>
  <si>
    <t>ul. Londzina 01</t>
  </si>
  <si>
    <t>ul. Bosacka/ Jana 03</t>
  </si>
  <si>
    <t>ul. Studzienna Osiedle 04</t>
  </si>
  <si>
    <t>ul. Opawska Działki 03</t>
  </si>
  <si>
    <t>ul. Opawska Mieszko 01</t>
  </si>
  <si>
    <t>ul. Bogumińska 08</t>
  </si>
  <si>
    <t>ul. Katowicka 01</t>
  </si>
  <si>
    <t>ul. Katowicka 02</t>
  </si>
  <si>
    <t>ul. Karola Miarki 01</t>
  </si>
  <si>
    <t>ul. Bosacka/Cygarowa 06</t>
  </si>
  <si>
    <t>ul. Słowackiego Supersam PSS 02</t>
  </si>
  <si>
    <t>Ocice Kościół 04</t>
  </si>
  <si>
    <t>Obora Las 01</t>
  </si>
  <si>
    <t>Brzezie Zakładowa</t>
  </si>
  <si>
    <t>Ocice Górne  20</t>
  </si>
  <si>
    <t>ul. Brzeska Ogródki 05</t>
  </si>
  <si>
    <t>ul. Nowa 02</t>
  </si>
  <si>
    <t>wiaty przystankowe</t>
  </si>
  <si>
    <t>oświetlenie miejskie</t>
  </si>
  <si>
    <t>Park im. Miasta Roth- muszla koncertowa</t>
  </si>
  <si>
    <t>Park im. kpt. Franciszka Stala</t>
  </si>
  <si>
    <t>ul. Emanuela Smołki –
dzielnica Obora</t>
  </si>
  <si>
    <t>ul. Osiedleńcza – dzielnica Ocice</t>
  </si>
  <si>
    <t xml:space="preserve">ul. Matejki – Warszawska </t>
  </si>
  <si>
    <t>ul. Sudecka</t>
  </si>
  <si>
    <t>Ogródek Jordanowski – 
ul. Stalmacha – ul. Winna</t>
  </si>
  <si>
    <t>ul. Lwowska-Opawska</t>
  </si>
  <si>
    <t>Pl. Króla Władysława Jagiełły</t>
  </si>
  <si>
    <t>Skwer Kresowian</t>
  </si>
  <si>
    <t>Pl. Bohaterów Westerplatte</t>
  </si>
  <si>
    <t>ul. Lecznicza-Solna</t>
  </si>
  <si>
    <t>ul. Wawrzyńca-Sobieskiego</t>
  </si>
  <si>
    <r>
      <t xml:space="preserve">Tablice informacyjne 
</t>
    </r>
    <r>
      <rPr>
        <sz val="10"/>
        <color indexed="8"/>
        <rFont val="Arial"/>
        <family val="2"/>
      </rPr>
      <t xml:space="preserve">
</t>
    </r>
  </si>
  <si>
    <t xml:space="preserve">Tablice objete Projektem "Powiatowego systemu informacji o obiektach atrakcyjnych kulturowo na Ziemi Raciborskiej"
</t>
  </si>
  <si>
    <t xml:space="preserve">stojące donice kwietne wykonane z metalu
</t>
  </si>
  <si>
    <t>na terenie Miasta Racibórz</t>
  </si>
  <si>
    <t>Nr działki 1799/185 – teren otoczony ogrodzeniem panelowym z 2szt bram z funkcją furtek. Urządzenia z konstrukcją wykonaną z drewna, mocowane w podłożu  za pomocą kotew lub na fundamentach. Urządzenia w dobrym stanie technicznym.</t>
  </si>
  <si>
    <t>Nr działki 1554/164- muszla koncertowa o konstrukcji żelbetowej kryta dachem z poliwęglanu na konstrukcji stalowej, podest sceny wykonany z drewna kompozytowego</t>
  </si>
  <si>
    <t>Nr działki 138; 4453/137 – teren ogólnodostępny, nie ogrodzony. Urządzenia w bieżącej opiece po bieżących naprawach w dobrym stanie technicznym.</t>
  </si>
  <si>
    <t>Nr działki 31/2 – teren ogólnodostępny, nie ogrodzony. Urządzenia z konstrukcją wykonaną z metalowych elementów. Urządzenia w bieżącej opiece i konserwacji.</t>
  </si>
  <si>
    <t>Nr działki 1128/68 – teren otoczony ogrodzeniem murowanym z panelami z siatki ogrodzeniowej z 1 furtką i 1 bramą. Urządzenia z konstrukcją wykonaną z drewna, mocowane w podłożu  za pomocą kotew lub na fundamentach oraz 2 szt. bramek do piłki nożnej trwale związane z podłożem. Urządzenia w bieżącej opiece i konserwacji w dobrym stanie technicznym.</t>
  </si>
  <si>
    <t>Nr działki 660/106 – teren ogólnodostępny, nie ogrodzony. Urządzenia zabawowe z konstrukcją wykonaną z metalowych elementów. Urządzenia w bieżącej opiece i konserwacji.</t>
  </si>
  <si>
    <t>Nr działki 1187/341 – teren ogólnodostępny, nie ogrodzony. Urządzenia zabawowe z konstrukcją wykonaną z metalowych elementów.</t>
  </si>
  <si>
    <t>Nr działki: 2697/179; 4557/4533; 4558/4533 – teren ogrodzony, ogólnodostępny.  Urządzenia zabawowe z konstrukcją wykonaną z drewna – huśtawka, przeplotnia drabinkowa. Urządzenia z metalowych rur – przeplotnia falista typu „Smok”. Urządzenia w bieżącej opiece i konserwacji.</t>
  </si>
  <si>
    <t>Nr działki: 804/184 - 2 szt. piaskownicy.</t>
  </si>
  <si>
    <t>Nr działki: 2037/156 - skwer z fontanną i ławkami</t>
  </si>
  <si>
    <t>Nr działki: 3563/73 - skwer ze zdrojem ulicznym i ławkami.</t>
  </si>
  <si>
    <t>Nr działki: 4022//184 - 1 szt. piaskownicy, wieżyczka wykonana z metalowych rur.</t>
  </si>
  <si>
    <t>Nr działki: 4800/44 - 1 szt. piaskownicy.</t>
  </si>
  <si>
    <t>Nr działki: 408/42 - 1 szt. piaskownicy.</t>
  </si>
  <si>
    <t>4 szt. tablic w formie pylonu montowana w nawierzchni, lokalizacje:
 - nr działki 4283/105 Racibórz Pl. Dworcowy,
 - nr działki 184/41 Racibórz ul. Armii Krajowej,
 - nr działki 4128/72 Racibórz Pl. Dominikański, 
 - nr działki 3776/48 Racibórz Pl. Wolności</t>
  </si>
  <si>
    <t>Pojemniki do selektwynej zbióki odpadów</t>
  </si>
  <si>
    <t>Pomnik Matki Polki</t>
  </si>
  <si>
    <t>nr działki: 2999/76- odlew postai kobiety wykonany z brązu, osadzony nn niewielkim cokole. Całkowita wysokość obiektu 5,5m.</t>
  </si>
  <si>
    <t>nr działki 901/89- płyta-marmur, pozostała część pomnik beton. Powierzchnia pomnika wraz z płytą stanowiącą podstawę wynosi 56,25m2</t>
  </si>
  <si>
    <t>Pomnik Powstańców Śląskich- ul. Kpt. Serafina Myśliwca</t>
  </si>
  <si>
    <t>nr działki 341/23- pomnik wykoanny z kamieni granitowych o podstawie kwadratu 9m2na szczycie orzeł, tablice marmurowe</t>
  </si>
  <si>
    <t>Pomnik Stanisława Moniuszki</t>
  </si>
  <si>
    <t>nr działki: 1705/51- odlew postaci wykonany z brazu, osadzony na cokole obłożonym płytami z szarego szlifowanego granitu. Całosc osadzona na grubych granitowych nieoszlifowanych płytach. Wysokość obiektu ok. 6-6,5m.</t>
  </si>
  <si>
    <t>Pomnik Arki Bożka</t>
  </si>
  <si>
    <t>nr działki: 1799/185- odlew postaci wykonany z brązu, cokół wykonany z granitu szlifowanego o pow. W rzucie 4m2. Plac przed pomnikiem o nwierzchni z granitu szwedzkiego szlifowany o pow. 416m2</t>
  </si>
  <si>
    <t>Park im. Miasta Roth</t>
  </si>
  <si>
    <t>Pomnik Powstańców Śląskich- Park Zamkowy</t>
  </si>
  <si>
    <t>9 szt. donic, lokalizacja:
- 2 szt. - zieleniec przy skrzyżowaniu 
  ul. Opawskiej i ul. Wojska Polskiego, 
- 1 szt. - zieleniec przy skrzyżowaniu ul. Stefana 
  Batorego i ul. Podwale,
- 6 szt. - przy budynku Urzędu Miasta przy 
  ul. Stefana Batorego.</t>
  </si>
  <si>
    <t>Komputer</t>
  </si>
  <si>
    <t>Zestaw komputerowy</t>
  </si>
  <si>
    <t xml:space="preserve">Drukarka wielofunkcyjna </t>
  </si>
  <si>
    <t>ul. Opawska 82b-82d, klatka 82b – Magazyn p.pow.</t>
  </si>
  <si>
    <t>SRCS014</t>
  </si>
  <si>
    <t>rok</t>
  </si>
  <si>
    <t>liczba szkód</t>
  </si>
  <si>
    <t>suma wypłaconych odszkodowań</t>
  </si>
  <si>
    <t>rezerwy</t>
  </si>
  <si>
    <t>krótki opis szkód</t>
  </si>
  <si>
    <t>okres ubezpieczenia: 01.10.2011-30.09.2012</t>
  </si>
  <si>
    <t>kradzież zwykła</t>
  </si>
  <si>
    <t>ogień i inne zdarzenia losowe</t>
  </si>
  <si>
    <t>elektronika (przepięcie)</t>
  </si>
  <si>
    <t>szyby</t>
  </si>
  <si>
    <t xml:space="preserve">kradzież </t>
  </si>
  <si>
    <t>ogień i inne zdarzenia losowe- dewastacja</t>
  </si>
  <si>
    <t>AC</t>
  </si>
  <si>
    <t>OC dróg- uraz ciała</t>
  </si>
  <si>
    <t>kradzież</t>
  </si>
  <si>
    <t>OC komunikacyjne</t>
  </si>
  <si>
    <t>OC dróg- uszkodzenie pojazdu na drodze</t>
  </si>
  <si>
    <t>OC ogólne- Uszkodzenie pojazdu zaparkowanego na parkingu wew. UM wskutek zsunięcia się zlodowaciałego śniegu na pojazd</t>
  </si>
  <si>
    <t>ogień i inne zdarzenia losowe- zalanie z dachu</t>
  </si>
  <si>
    <t>elektronika-przepięcia</t>
  </si>
  <si>
    <t>okres ubezpieczenia: 01.10.2013-30.09.2014</t>
  </si>
  <si>
    <t>ogień i inne zdarzenia losowe-dewastacha</t>
  </si>
  <si>
    <t>ogień i inne zdarzenia losowe-przepięcia</t>
  </si>
  <si>
    <t>ogień i inne zdarzenia losowe- zalanie pomieszczeń</t>
  </si>
  <si>
    <t>O*</t>
  </si>
  <si>
    <t>częściowo żelbetowy , cześciowo drewniany</t>
  </si>
  <si>
    <t xml:space="preserve">papa na deskowaniu i na betonie. </t>
  </si>
  <si>
    <t>ławy ceglane, ściany nośne- konstrukcja żelbeowa, cegła; ściany działowe- murowane z cegły, szkieletowe z elementów "Rigips"</t>
  </si>
  <si>
    <t>drewniane belkoe, na belkach stalowych i żelbetowe wylewane</t>
  </si>
  <si>
    <t xml:space="preserve">konstrukcja drewniana zabezpieczona p.po.z, pokryta dachówką ceramiczną. </t>
  </si>
  <si>
    <t>ZK</t>
  </si>
  <si>
    <t>X</t>
  </si>
  <si>
    <t>Rosja, Ukraina</t>
  </si>
  <si>
    <t>okres ubezpieczenia: 01.10.2012-30.09.2013</t>
  </si>
  <si>
    <t xml:space="preserve"> ul.Chopina 21,47-400  Racibórz</t>
  </si>
  <si>
    <t xml:space="preserve">ul.Chopina 21, 47-400 Racibórz </t>
  </si>
  <si>
    <t>O**</t>
  </si>
  <si>
    <t>Biuro Zarządzania Kryzysowego</t>
  </si>
  <si>
    <t>Tabela nr 1 - Wykaz budynków i budowli w Mieście Racibórz</t>
  </si>
  <si>
    <t>Tabela nr 2 - Wykaz sprzętu elektronicznego w Mieście Racibórz</t>
  </si>
  <si>
    <t>Tabela nr 3 - Wykaz pojazdów w Mieście Racibórz</t>
  </si>
  <si>
    <t>Tabela nr 4 - Szkodowość w Mieście Racibórz</t>
  </si>
  <si>
    <t>Tabela nr 5</t>
  </si>
  <si>
    <t>Tabela nr 6 - Wykaz maszyn i urządzeń do ubezpieczenia od uszkodzeń (od wszystkich ryzyk)</t>
  </si>
  <si>
    <t>Tabela nr 7</t>
  </si>
  <si>
    <t>23-12-2011</t>
  </si>
  <si>
    <t>22-06-1983</t>
  </si>
  <si>
    <t>Suma ubezpieczenia (wartość pojazdu z VAT oraz  z wyposażeniem specjalnym pojazdu)</t>
  </si>
  <si>
    <t>Ryzyka podlegające ubezpieczeniu w danym pojeździe (wybrane ryzyka zaznaczone X)</t>
  </si>
  <si>
    <t>Autoalarm, Immobiliser</t>
  </si>
  <si>
    <t>ŁĄCZNIE</t>
  </si>
  <si>
    <t>Racibórz, ul. Zamkowa 4</t>
  </si>
  <si>
    <t>O</t>
  </si>
  <si>
    <t xml:space="preserve">23.12.2014 23.12.2015 23.12.2016 </t>
  </si>
  <si>
    <t>22.12.2015 22.12.2016 22.12.2017</t>
  </si>
  <si>
    <t>01.01.2015 01.01.2016 01.01.2017</t>
  </si>
  <si>
    <t>31.12.2015 31.12.2016 31.12.2017</t>
  </si>
  <si>
    <t>28.07.2015 28.07.2016 28.07.2017</t>
  </si>
  <si>
    <t xml:space="preserve">27.07.2016 27.07.2017 27.07.2018 </t>
  </si>
  <si>
    <t xml:space="preserve">22.04.2015  22.04.2016  22.04.2017  </t>
  </si>
  <si>
    <t>21.04.2016 21.04.2017 21.04.2018</t>
  </si>
  <si>
    <t>10.05.2015 10.05.2016 10.05.2017</t>
  </si>
  <si>
    <t>09.05.2016 09.05.2017 09.05.2018</t>
  </si>
  <si>
    <t>04.07.2015 04.07.2016 04.07.2017</t>
  </si>
  <si>
    <t>03.07.2016 03.07.2017 03.07.2018</t>
  </si>
  <si>
    <t>07.12.2014 07.12.2015 07.12.2016</t>
  </si>
  <si>
    <t>06.12.2015 06.12.2016 06.12.2017</t>
  </si>
  <si>
    <t>15.12.2014 15.12.2015 15.12.2016</t>
  </si>
  <si>
    <t>14.12.2015 14.12.2016 14.12.2017</t>
  </si>
  <si>
    <t>20.07.2015 20.07.2016 20.07.2017</t>
  </si>
  <si>
    <t>19.07.2016 19.07.2017 19.07.2018</t>
  </si>
  <si>
    <t>16.06.2015 16.06.2016 16.06.2017</t>
  </si>
  <si>
    <t>15.06.2016 15.06.2017 15.06.2018</t>
  </si>
  <si>
    <t>28.08.2015 28.08.2016 28.08.2017</t>
  </si>
  <si>
    <t>27.08.2016 27.08.2017 27.08.2018</t>
  </si>
  <si>
    <t xml:space="preserve">06.08.2015 06.08.2016 06.08.2017 </t>
  </si>
  <si>
    <t>05.08.2016 05.08.2017 05.08.2018</t>
  </si>
  <si>
    <t>27.12.2014 27.12.2015 27.12.2016</t>
  </si>
  <si>
    <t>26.12.2015 26.12.2016 26.12.2017</t>
  </si>
  <si>
    <t>22.07.2015 22.07.2016 22.07.2017</t>
  </si>
  <si>
    <t>21.07.2016 21.07.2017 21.07.2018</t>
  </si>
  <si>
    <t>19.12.2014 19.12.2015 19.12.2016</t>
  </si>
  <si>
    <t>18.12.2015 18.12.2016 18.12.2017</t>
  </si>
  <si>
    <t>01.07.2015 01.07.2016 01.07.2017</t>
  </si>
  <si>
    <t>30.06.2015 30.06.2016 30.06.2017</t>
  </si>
  <si>
    <t>Sudół Makuszyńskiego 01</t>
  </si>
  <si>
    <t>ławy i stropy-ceglane i betonowo-żelbetowe; ściant nośne- konstrukcja szkieletowa, żelbetowa i stalowa; cegła; ściany działowe- murowane z cegły, szkieletowe drewniane i z elelmetów "Rigips"</t>
  </si>
  <si>
    <t>kanalizacja deszczowa wraz z przyłączeniamioraz cztery obiekty przepompowni kanalizacji deszczowej</t>
  </si>
  <si>
    <t>na terenie Miasta Racibórz ok. 66,9 km;
Obiekty przepompowni kanalizacji deszczowej:
-ul.1-go Maja,
-ul. Adamczyka,
-ul. Piaskowa
-ul. Piastowska</t>
  </si>
  <si>
    <t>1) Urzędowe tablice informacyjne: Gmina posiada 15 szt. tablic informacyjnych wolnostojących i wiszących:
- 10 szt. tablic wykonanych w 1996r.
-   2 szt. tablic zakupionych w sierpniu 2008r.
   (cena jednostkowa tablicy 2 907,82 zł netto, 
    wartość tablic 7 095,08zł),
-   1 szt. tablicy zakupionej we wrześniu 2011r.
    (cena 1 746,60zł),
-   1 szt.tablicy zakupionej w grudniu 2013 r.
     (4 099,59zł)
-    1 szt. tablicy zakupionej w czerwcu 2012 r.
Wykaz lokalizacji tablic stojących:
- Markowice - ul. Gliwicka -po prawej stronie przed wejściem do kościoła
- Studzienna - ul. Bojanowska - Pl. Zakopiański
- Sudół -ul. Piotra Skargi
- Ocice -ul. Gdańska - na terenie parkingu, vis-a-vis kościoła
- Miedonia -ul. Podmiejska – Ratajskiego
- Obora -plac zabaw, w sąsiedztwie ul. E. Smołki
- Pl. Konstytucji -ul. Polna - rejon przystanku PK
- ul. Siwonia  - rejon przystanku PK
- ul. Mickiewicza - na chodniku przed ul. Zborową
- ul. Zaciszna - przy skrzyżowaniu z ul. Sudecką
- ul. Armii Krajowej - rejon przystanku PK w sąsiedztwie ul. Ostrógskiej
- Park im. Miasta Roth
Wykaz lokalizacji tablic wiszących:
- Brzezie - ul. Myśliwca 9 - budynek poczty
- ul. Londzina 49 - budynek lokalu „Kaprys”
- ul. Ocicka 36 - budynek mieszkalny.</t>
  </si>
  <si>
    <t>Pojemniki typu Igloo o pojemności 2,5 m3 oraz pojemniki typu "Racibórz" rozstawione na terenie Miasta Racibórz.</t>
  </si>
  <si>
    <t>Szalet miejski na Placu Dominikańskim</t>
  </si>
  <si>
    <t>Szalet publiczny w Parku im. Miasta Roth</t>
  </si>
  <si>
    <t>Nr działki: 3545/70</t>
  </si>
  <si>
    <t>Nr działki; 1554/164- zlokalizowany przy ul.Kochanowskiego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</si>
</sst>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&quot; zł&quot;"/>
    <numFmt numFmtId="183" formatCode="dd/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4" fontId="34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7" fillId="0" borderId="10" xfId="0" applyNumberFormat="1" applyFont="1" applyFill="1" applyBorder="1" applyAlignment="1">
      <alignment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1" fillId="11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54" applyNumberFormat="1" applyFont="1" applyFill="1" applyBorder="1" applyAlignment="1">
      <alignment horizontal="left" vertical="center"/>
      <protection/>
    </xf>
    <xf numFmtId="0" fontId="0" fillId="0" borderId="10" xfId="69" applyNumberFormat="1" applyFont="1" applyFill="1" applyBorder="1" applyAlignment="1" applyProtection="1">
      <alignment horizontal="center" vertical="center"/>
      <protection/>
    </xf>
    <xf numFmtId="44" fontId="0" fillId="0" borderId="10" xfId="69" applyFont="1" applyFill="1" applyBorder="1" applyAlignment="1" applyProtection="1">
      <alignment vertical="center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20" xfId="54" applyNumberFormat="1" applyFont="1" applyFill="1" applyBorder="1" applyAlignment="1">
      <alignment horizontal="left" vertical="center"/>
      <protection/>
    </xf>
    <xf numFmtId="0" fontId="0" fillId="0" borderId="20" xfId="69" applyNumberFormat="1" applyFont="1" applyFill="1" applyBorder="1" applyAlignment="1" applyProtection="1">
      <alignment horizontal="center" vertical="center"/>
      <protection/>
    </xf>
    <xf numFmtId="178" fontId="0" fillId="0" borderId="20" xfId="54" applyNumberFormat="1" applyFont="1" applyFill="1" applyBorder="1">
      <alignment/>
      <protection/>
    </xf>
    <xf numFmtId="44" fontId="0" fillId="0" borderId="20" xfId="69" applyFont="1" applyFill="1" applyBorder="1" applyAlignment="1" applyProtection="1">
      <alignment vertical="center"/>
      <protection/>
    </xf>
    <xf numFmtId="179" fontId="0" fillId="0" borderId="21" xfId="69" applyNumberFormat="1" applyFont="1" applyFill="1" applyBorder="1" applyAlignment="1" applyProtection="1">
      <alignment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179" fontId="0" fillId="0" borderId="22" xfId="69" applyNumberFormat="1" applyFont="1" applyFill="1" applyBorder="1" applyAlignment="1" applyProtection="1">
      <alignment vertical="center"/>
      <protection/>
    </xf>
    <xf numFmtId="44" fontId="0" fillId="24" borderId="23" xfId="69" applyFont="1" applyFill="1" applyBorder="1" applyAlignment="1">
      <alignment vertical="center"/>
    </xf>
    <xf numFmtId="178" fontId="0" fillId="24" borderId="23" xfId="54" applyNumberFormat="1" applyFont="1" applyFill="1" applyBorder="1">
      <alignment/>
      <protection/>
    </xf>
    <xf numFmtId="178" fontId="0" fillId="24" borderId="24" xfId="54" applyNumberFormat="1" applyFont="1" applyFill="1" applyBorder="1">
      <alignment/>
      <protection/>
    </xf>
    <xf numFmtId="0" fontId="0" fillId="0" borderId="10" xfId="0" applyFill="1" applyBorder="1" applyAlignment="1">
      <alignment vertical="center" wrapText="1"/>
    </xf>
    <xf numFmtId="179" fontId="0" fillId="0" borderId="10" xfId="69" applyNumberFormat="1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49" fontId="0" fillId="0" borderId="10" xfId="0" applyNumberFormat="1" applyFont="1" applyBorder="1" applyAlignment="1">
      <alignment horizontal="center"/>
    </xf>
    <xf numFmtId="0" fontId="0" fillId="0" borderId="26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0" fillId="0" borderId="32" xfId="67" applyFont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4" fontId="0" fillId="0" borderId="21" xfId="67" applyFont="1" applyBorder="1" applyAlignment="1">
      <alignment/>
    </xf>
    <xf numFmtId="44" fontId="0" fillId="0" borderId="22" xfId="67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0" fillId="0" borderId="22" xfId="67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44" fontId="0" fillId="0" borderId="21" xfId="67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4" fontId="0" fillId="0" borderId="19" xfId="67" applyFont="1" applyFill="1" applyBorder="1" applyAlignment="1">
      <alignment/>
    </xf>
    <xf numFmtId="44" fontId="1" fillId="0" borderId="13" xfId="67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44" fontId="0" fillId="0" borderId="35" xfId="67" applyFont="1" applyFill="1" applyBorder="1" applyAlignment="1">
      <alignment vertical="center" wrapText="1"/>
    </xf>
    <xf numFmtId="0" fontId="0" fillId="0" borderId="36" xfId="56" applyFont="1" applyFill="1" applyBorder="1" applyAlignment="1">
      <alignment vertical="center" wrapText="1"/>
      <protection/>
    </xf>
    <xf numFmtId="0" fontId="0" fillId="0" borderId="37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vertical="center" wrapText="1"/>
      <protection/>
    </xf>
    <xf numFmtId="0" fontId="0" fillId="0" borderId="36" xfId="56" applyFont="1" applyFill="1" applyBorder="1" applyAlignment="1">
      <alignment horizontal="center" vertical="center" wrapText="1"/>
      <protection/>
    </xf>
    <xf numFmtId="0" fontId="0" fillId="0" borderId="36" xfId="56" applyFont="1" applyFill="1" applyBorder="1" applyAlignment="1">
      <alignment horizontal="left" vertical="center" wrapText="1"/>
      <protection/>
    </xf>
    <xf numFmtId="0" fontId="0" fillId="0" borderId="38" xfId="56" applyFont="1" applyFill="1" applyBorder="1" applyAlignment="1">
      <alignment vertical="center" wrapText="1"/>
      <protection/>
    </xf>
    <xf numFmtId="0" fontId="0" fillId="0" borderId="38" xfId="56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15" fillId="0" borderId="29" xfId="0" applyFont="1" applyBorder="1" applyAlignment="1">
      <alignment horizontal="center" wrapText="1"/>
    </xf>
    <xf numFmtId="0" fontId="0" fillId="0" borderId="35" xfId="56" applyFont="1" applyFill="1" applyBorder="1" applyAlignment="1">
      <alignment vertical="center" wrapText="1"/>
      <protection/>
    </xf>
    <xf numFmtId="0" fontId="0" fillId="0" borderId="35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4" fontId="1" fillId="0" borderId="39" xfId="67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center" vertical="center" wrapText="1"/>
    </xf>
    <xf numFmtId="44" fontId="0" fillId="0" borderId="36" xfId="67" applyFont="1" applyFill="1" applyBorder="1" applyAlignment="1">
      <alignment horizontal="center" vertical="center" wrapText="1"/>
    </xf>
    <xf numFmtId="183" fontId="0" fillId="0" borderId="36" xfId="56" applyNumberFormat="1" applyFont="1" applyFill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wrapText="1"/>
      <protection/>
    </xf>
    <xf numFmtId="181" fontId="0" fillId="0" borderId="36" xfId="56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right" vertical="center" wrapText="1"/>
    </xf>
    <xf numFmtId="0" fontId="0" fillId="0" borderId="42" xfId="56" applyFont="1" applyBorder="1">
      <alignment/>
      <protection/>
    </xf>
    <xf numFmtId="0" fontId="0" fillId="0" borderId="42" xfId="56" applyFont="1" applyBorder="1" applyAlignment="1">
      <alignment horizontal="left"/>
      <protection/>
    </xf>
    <xf numFmtId="0" fontId="0" fillId="0" borderId="42" xfId="58" applyFont="1" applyBorder="1" applyAlignment="1">
      <alignment horizontal="left"/>
      <protection/>
    </xf>
    <xf numFmtId="44" fontId="0" fillId="0" borderId="10" xfId="67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34" xfId="54" applyFont="1" applyFill="1" applyBorder="1" applyAlignment="1">
      <alignment horizontal="center" vertical="center"/>
      <protection/>
    </xf>
    <xf numFmtId="0" fontId="0" fillId="0" borderId="25" xfId="54" applyNumberFormat="1" applyFont="1" applyFill="1" applyBorder="1" applyAlignment="1">
      <alignment horizontal="left" vertical="center"/>
      <protection/>
    </xf>
    <xf numFmtId="0" fontId="0" fillId="0" borderId="25" xfId="69" applyNumberFormat="1" applyFont="1" applyFill="1" applyBorder="1" applyAlignment="1" applyProtection="1">
      <alignment horizontal="center" vertical="center"/>
      <protection/>
    </xf>
    <xf numFmtId="44" fontId="0" fillId="0" borderId="25" xfId="69" applyFont="1" applyFill="1" applyBorder="1" applyAlignment="1" applyProtection="1">
      <alignment vertical="center"/>
      <protection/>
    </xf>
    <xf numFmtId="179" fontId="0" fillId="0" borderId="43" xfId="69" applyNumberFormat="1" applyFont="1" applyFill="1" applyBorder="1" applyAlignment="1" applyProtection="1">
      <alignment vertical="center"/>
      <protection/>
    </xf>
    <xf numFmtId="44" fontId="1" fillId="0" borderId="30" xfId="69" applyFont="1" applyBorder="1" applyAlignment="1">
      <alignment vertical="center"/>
    </xf>
    <xf numFmtId="44" fontId="0" fillId="0" borderId="13" xfId="69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8" fontId="1" fillId="0" borderId="4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44" fontId="0" fillId="0" borderId="0" xfId="67" applyFont="1" applyAlignment="1">
      <alignment/>
    </xf>
    <xf numFmtId="44" fontId="0" fillId="0" borderId="0" xfId="0" applyNumberFormat="1" applyAlignment="1">
      <alignment/>
    </xf>
    <xf numFmtId="44" fontId="41" fillId="0" borderId="0" xfId="0" applyNumberFormat="1" applyFont="1" applyAlignment="1">
      <alignment/>
    </xf>
    <xf numFmtId="44" fontId="42" fillId="0" borderId="26" xfId="74" applyFont="1" applyFill="1" applyBorder="1" applyAlignment="1">
      <alignment horizontal="center" vertical="center"/>
    </xf>
    <xf numFmtId="44" fontId="43" fillId="21" borderId="30" xfId="74" applyFont="1" applyFill="1" applyBorder="1" applyAlignment="1">
      <alignment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/>
    </xf>
    <xf numFmtId="0" fontId="43" fillId="21" borderId="30" xfId="0" applyFont="1" applyFill="1" applyBorder="1" applyAlignment="1">
      <alignment horizontal="center"/>
    </xf>
    <xf numFmtId="0" fontId="43" fillId="21" borderId="13" xfId="0" applyFont="1" applyFill="1" applyBorder="1" applyAlignment="1">
      <alignment/>
    </xf>
    <xf numFmtId="0" fontId="42" fillId="0" borderId="4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43" xfId="0" applyFont="1" applyFill="1" applyBorder="1" applyAlignment="1">
      <alignment horizontal="left" vertical="center"/>
    </xf>
    <xf numFmtId="44" fontId="42" fillId="0" borderId="26" xfId="74" applyFont="1" applyFill="1" applyBorder="1" applyAlignment="1">
      <alignment horizontal="right"/>
    </xf>
    <xf numFmtId="44" fontId="42" fillId="0" borderId="10" xfId="74" applyFont="1" applyFill="1" applyBorder="1" applyAlignment="1">
      <alignment horizontal="right"/>
    </xf>
    <xf numFmtId="44" fontId="42" fillId="0" borderId="25" xfId="74" applyFont="1" applyFill="1" applyBorder="1" applyAlignment="1">
      <alignment horizontal="right"/>
    </xf>
    <xf numFmtId="44" fontId="42" fillId="0" borderId="26" xfId="74" applyFont="1" applyFill="1" applyBorder="1" applyAlignment="1">
      <alignment horizontal="right" vertical="center"/>
    </xf>
    <xf numFmtId="44" fontId="42" fillId="0" borderId="10" xfId="74" applyFont="1" applyFill="1" applyBorder="1" applyAlignment="1">
      <alignment horizontal="right" vertical="center"/>
    </xf>
    <xf numFmtId="44" fontId="42" fillId="0" borderId="25" xfId="74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0" xfId="67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21" xfId="67" applyFont="1" applyFill="1" applyBorder="1" applyAlignment="1">
      <alignment horizontal="right" vertical="center" wrapText="1"/>
    </xf>
    <xf numFmtId="44" fontId="0" fillId="0" borderId="22" xfId="67" applyFont="1" applyFill="1" applyBorder="1" applyAlignment="1">
      <alignment horizontal="right" vertical="center" wrapText="1"/>
    </xf>
    <xf numFmtId="44" fontId="0" fillId="0" borderId="22" xfId="67" applyFont="1" applyFill="1" applyBorder="1" applyAlignment="1">
      <alignment horizontal="right" vertical="center"/>
    </xf>
    <xf numFmtId="44" fontId="0" fillId="0" borderId="22" xfId="67" applyFont="1" applyFill="1" applyBorder="1" applyAlignment="1">
      <alignment vertical="center"/>
    </xf>
    <xf numFmtId="44" fontId="0" fillId="0" borderId="22" xfId="67" applyFont="1" applyFill="1" applyBorder="1" applyAlignment="1">
      <alignment horizontal="right" vertical="center" wrapText="1"/>
    </xf>
    <xf numFmtId="44" fontId="0" fillId="0" borderId="19" xfId="67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0" xfId="56" applyFont="1" applyFill="1" applyBorder="1" applyAlignment="1">
      <alignment vertical="center" wrapText="1"/>
      <protection/>
    </xf>
    <xf numFmtId="0" fontId="0" fillId="0" borderId="20" xfId="56" applyFont="1" applyFill="1" applyBorder="1" applyAlignment="1">
      <alignment horizontal="center" vertical="center" wrapText="1"/>
      <protection/>
    </xf>
    <xf numFmtId="44" fontId="0" fillId="0" borderId="20" xfId="67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1" xfId="56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44" fontId="0" fillId="0" borderId="12" xfId="67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9" xfId="56" applyFont="1" applyFill="1" applyBorder="1" applyAlignment="1">
      <alignment horizontal="center" vertical="center" wrapText="1"/>
      <protection/>
    </xf>
    <xf numFmtId="168" fontId="1" fillId="0" borderId="30" xfId="0" applyNumberFormat="1" applyFont="1" applyFill="1" applyBorder="1" applyAlignment="1">
      <alignment horizontal="right" vertical="center" wrapText="1"/>
    </xf>
    <xf numFmtId="168" fontId="1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44" fontId="1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68" fontId="17" fillId="0" borderId="20" xfId="0" applyNumberFormat="1" applyFont="1" applyFill="1" applyBorder="1" applyAlignment="1">
      <alignment vertical="center" wrapText="1"/>
    </xf>
    <xf numFmtId="168" fontId="17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49" xfId="56" applyFont="1" applyBorder="1">
      <alignment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168" fontId="17" fillId="0" borderId="12" xfId="0" applyNumberFormat="1" applyFont="1" applyFill="1" applyBorder="1" applyAlignment="1">
      <alignment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168" fontId="17" fillId="0" borderId="25" xfId="0" applyNumberFormat="1" applyFont="1" applyFill="1" applyBorder="1" applyAlignment="1">
      <alignment vertical="center" wrapText="1"/>
    </xf>
    <xf numFmtId="168" fontId="17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Fill="1" applyBorder="1" applyAlignment="1">
      <alignment/>
    </xf>
    <xf numFmtId="0" fontId="0" fillId="0" borderId="50" xfId="56" applyFont="1" applyBorder="1" applyAlignment="1">
      <alignment horizontal="left"/>
      <protection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44" fontId="0" fillId="0" borderId="22" xfId="67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/>
    </xf>
    <xf numFmtId="0" fontId="0" fillId="0" borderId="5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179" fontId="0" fillId="0" borderId="22" xfId="67" applyNumberFormat="1" applyFont="1" applyFill="1" applyBorder="1" applyAlignment="1" applyProtection="1">
      <alignment vertical="center" wrapText="1"/>
      <protection/>
    </xf>
    <xf numFmtId="179" fontId="0" fillId="0" borderId="43" xfId="67" applyNumberFormat="1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 wrapText="1"/>
    </xf>
    <xf numFmtId="179" fontId="0" fillId="0" borderId="55" xfId="67" applyNumberFormat="1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>
      <alignment horizontal="center" vertical="center" wrapText="1"/>
    </xf>
    <xf numFmtId="179" fontId="0" fillId="0" borderId="56" xfId="67" applyNumberFormat="1" applyFont="1" applyFill="1" applyBorder="1" applyAlignment="1" applyProtection="1">
      <alignment vertical="center" wrapText="1"/>
      <protection/>
    </xf>
    <xf numFmtId="179" fontId="0" fillId="0" borderId="56" xfId="69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179" fontId="0" fillId="0" borderId="57" xfId="69" applyNumberFormat="1" applyFont="1" applyFill="1" applyBorder="1" applyAlignment="1" applyProtection="1">
      <alignment vertical="center" wrapText="1"/>
      <protection/>
    </xf>
    <xf numFmtId="44" fontId="0" fillId="0" borderId="47" xfId="67" applyFont="1" applyFill="1" applyBorder="1" applyAlignment="1">
      <alignment vertical="center" wrapText="1"/>
    </xf>
    <xf numFmtId="44" fontId="0" fillId="0" borderId="22" xfId="67" applyFont="1" applyFill="1" applyBorder="1" applyAlignment="1">
      <alignment vertical="center" wrapText="1"/>
    </xf>
    <xf numFmtId="44" fontId="0" fillId="0" borderId="22" xfId="67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14" fontId="1" fillId="0" borderId="20" xfId="0" applyNumberFormat="1" applyFont="1" applyFill="1" applyBorder="1" applyAlignment="1">
      <alignment horizontal="center"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/>
    </xf>
    <xf numFmtId="44" fontId="0" fillId="0" borderId="22" xfId="67" applyFont="1" applyFill="1" applyBorder="1" applyAlignment="1">
      <alignment/>
    </xf>
    <xf numFmtId="0" fontId="1" fillId="0" borderId="29" xfId="54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 wrapText="1"/>
      <protection/>
    </xf>
    <xf numFmtId="44" fontId="1" fillId="0" borderId="30" xfId="54" applyNumberFormat="1" applyFont="1" applyFill="1" applyBorder="1" applyAlignment="1">
      <alignment horizontal="center" vertical="center" wrapText="1"/>
      <protection/>
    </xf>
    <xf numFmtId="44" fontId="1" fillId="0" borderId="13" xfId="54" applyNumberFormat="1" applyFont="1" applyFill="1" applyBorder="1" applyAlignment="1">
      <alignment horizontal="center" vertical="center" wrapText="1"/>
      <protection/>
    </xf>
    <xf numFmtId="183" fontId="0" fillId="0" borderId="37" xfId="56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41" xfId="67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44" fontId="0" fillId="0" borderId="10" xfId="67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168" fontId="17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4" fontId="1" fillId="0" borderId="15" xfId="67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26" borderId="10" xfId="0" applyNumberFormat="1" applyFont="1" applyFill="1" applyBorder="1" applyAlignment="1">
      <alignment horizontal="left" vertical="center" wrapText="1"/>
    </xf>
    <xf numFmtId="179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justify" vertical="center" wrapText="1"/>
    </xf>
    <xf numFmtId="0" fontId="0" fillId="26" borderId="10" xfId="0" applyNumberFormat="1" applyFont="1" applyFill="1" applyBorder="1" applyAlignment="1">
      <alignment horizontal="left" vertical="center" wrapText="1"/>
    </xf>
    <xf numFmtId="179" fontId="0" fillId="26" borderId="10" xfId="70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NumberFormat="1" applyFont="1" applyFill="1" applyBorder="1" applyAlignment="1">
      <alignment vertical="center" wrapText="1"/>
    </xf>
    <xf numFmtId="0" fontId="6" fillId="26" borderId="10" xfId="0" applyNumberFormat="1" applyFont="1" applyFill="1" applyBorder="1" applyAlignment="1">
      <alignment horizontal="left" vertical="center" wrapText="1"/>
    </xf>
    <xf numFmtId="0" fontId="0" fillId="26" borderId="10" xfId="0" applyNumberFormat="1" applyFont="1" applyFill="1" applyBorder="1" applyAlignment="1">
      <alignment vertical="center" wrapText="1"/>
    </xf>
    <xf numFmtId="0" fontId="0" fillId="26" borderId="20" xfId="0" applyNumberFormat="1" applyFont="1" applyFill="1" applyBorder="1" applyAlignment="1">
      <alignment horizontal="left" vertical="center" wrapText="1"/>
    </xf>
    <xf numFmtId="179" fontId="0" fillId="26" borderId="20" xfId="0" applyNumberFormat="1" applyFont="1" applyFill="1" applyBorder="1" applyAlignment="1">
      <alignment horizontal="center" vertical="center" wrapText="1"/>
    </xf>
    <xf numFmtId="0" fontId="0" fillId="26" borderId="20" xfId="0" applyNumberFormat="1" applyFont="1" applyFill="1" applyBorder="1" applyAlignment="1">
      <alignment horizontal="center" vertical="center" wrapText="1"/>
    </xf>
    <xf numFmtId="0" fontId="0" fillId="26" borderId="20" xfId="0" applyNumberFormat="1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right" vertical="center" wrapText="1"/>
    </xf>
    <xf numFmtId="168" fontId="11" fillId="0" borderId="45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44" fontId="1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168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4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44" fontId="0" fillId="0" borderId="10" xfId="67" applyFont="1" applyFill="1" applyBorder="1" applyAlignment="1">
      <alignment vertical="center" wrapText="1"/>
    </xf>
    <xf numFmtId="44" fontId="0" fillId="0" borderId="12" xfId="67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44" fontId="0" fillId="25" borderId="26" xfId="67" applyFont="1" applyFill="1" applyBorder="1" applyAlignment="1">
      <alignment vertical="center" wrapText="1"/>
    </xf>
    <xf numFmtId="44" fontId="1" fillId="0" borderId="0" xfId="67" applyFont="1" applyFill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44" fontId="0" fillId="0" borderId="47" xfId="67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4" fontId="0" fillId="0" borderId="19" xfId="67" applyFont="1" applyBorder="1" applyAlignment="1">
      <alignment/>
    </xf>
    <xf numFmtId="44" fontId="0" fillId="0" borderId="47" xfId="67" applyFont="1" applyFill="1" applyBorder="1" applyAlignment="1">
      <alignment/>
    </xf>
    <xf numFmtId="44" fontId="0" fillId="0" borderId="43" xfId="67" applyFont="1" applyFill="1" applyBorder="1" applyAlignment="1">
      <alignment/>
    </xf>
    <xf numFmtId="44" fontId="0" fillId="0" borderId="59" xfId="67" applyFont="1" applyFill="1" applyBorder="1" applyAlignment="1">
      <alignment vertical="center" wrapText="1"/>
    </xf>
    <xf numFmtId="179" fontId="0" fillId="0" borderId="47" xfId="67" applyNumberFormat="1" applyFont="1" applyFill="1" applyBorder="1" applyAlignment="1" applyProtection="1">
      <alignment vertical="center" wrapText="1"/>
      <protection/>
    </xf>
    <xf numFmtId="168" fontId="0" fillId="0" borderId="19" xfId="0" applyNumberFormat="1" applyFont="1" applyFill="1" applyBorder="1" applyAlignment="1">
      <alignment horizontal="right" vertical="center" wrapText="1"/>
    </xf>
    <xf numFmtId="44" fontId="0" fillId="0" borderId="60" xfId="67" applyFont="1" applyFill="1" applyBorder="1" applyAlignment="1">
      <alignment vertical="center" wrapText="1"/>
    </xf>
    <xf numFmtId="44" fontId="0" fillId="0" borderId="56" xfId="67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wrapText="1"/>
    </xf>
    <xf numFmtId="168" fontId="1" fillId="0" borderId="28" xfId="0" applyNumberFormat="1" applyFont="1" applyFill="1" applyBorder="1" applyAlignment="1">
      <alignment horizontal="right" vertical="center" wrapText="1"/>
    </xf>
    <xf numFmtId="44" fontId="0" fillId="0" borderId="61" xfId="67" applyFont="1" applyFill="1" applyBorder="1" applyAlignment="1">
      <alignment vertical="center" wrapText="1"/>
    </xf>
    <xf numFmtId="168" fontId="1" fillId="11" borderId="10" xfId="0" applyNumberFormat="1" applyFont="1" applyFill="1" applyBorder="1" applyAlignment="1">
      <alignment horizontal="right" wrapText="1"/>
    </xf>
    <xf numFmtId="44" fontId="1" fillId="0" borderId="26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4" xfId="67" applyFont="1" applyFill="1" applyBorder="1" applyAlignment="1">
      <alignment horizontal="center" vertical="center" wrapText="1"/>
    </xf>
    <xf numFmtId="0" fontId="43" fillId="21" borderId="44" xfId="0" applyFont="1" applyFill="1" applyBorder="1" applyAlignment="1">
      <alignment horizontal="center" vertical="center"/>
    </xf>
    <xf numFmtId="0" fontId="43" fillId="21" borderId="45" xfId="0" applyFont="1" applyFill="1" applyBorder="1" applyAlignment="1">
      <alignment horizontal="center" vertical="center"/>
    </xf>
    <xf numFmtId="44" fontId="43" fillId="21" borderId="45" xfId="74" applyFont="1" applyFill="1" applyBorder="1" applyAlignment="1">
      <alignment horizontal="center" vertical="center"/>
    </xf>
    <xf numFmtId="0" fontId="43" fillId="21" borderId="46" xfId="0" applyFont="1" applyFill="1" applyBorder="1" applyAlignment="1">
      <alignment/>
    </xf>
    <xf numFmtId="0" fontId="20" fillId="27" borderId="29" xfId="0" applyFont="1" applyFill="1" applyBorder="1" applyAlignment="1">
      <alignment horizontal="center"/>
    </xf>
    <xf numFmtId="0" fontId="20" fillId="27" borderId="30" xfId="0" applyFont="1" applyFill="1" applyBorder="1" applyAlignment="1">
      <alignment horizontal="center"/>
    </xf>
    <xf numFmtId="168" fontId="20" fillId="27" borderId="30" xfId="0" applyNumberFormat="1" applyFont="1" applyFill="1" applyBorder="1" applyAlignment="1">
      <alignment horizontal="center" wrapText="1"/>
    </xf>
    <xf numFmtId="44" fontId="20" fillId="27" borderId="30" xfId="0" applyNumberFormat="1" applyFont="1" applyFill="1" applyBorder="1" applyAlignment="1">
      <alignment wrapText="1"/>
    </xf>
    <xf numFmtId="0" fontId="20" fillId="27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1" fillId="0" borderId="28" xfId="67" applyFont="1" applyFill="1" applyBorder="1" applyAlignment="1">
      <alignment horizontal="right" vertical="center" wrapText="1"/>
    </xf>
    <xf numFmtId="179" fontId="1" fillId="0" borderId="15" xfId="0" applyNumberFormat="1" applyFont="1" applyFill="1" applyBorder="1" applyAlignment="1">
      <alignment/>
    </xf>
    <xf numFmtId="179" fontId="0" fillId="26" borderId="10" xfId="67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NumberFormat="1" applyFont="1" applyFill="1" applyBorder="1" applyAlignment="1">
      <alignment horizontal="center" vertical="center" wrapText="1"/>
    </xf>
    <xf numFmtId="0" fontId="17" fillId="26" borderId="10" xfId="0" applyNumberFormat="1" applyFont="1" applyFill="1" applyBorder="1" applyAlignment="1">
      <alignment horizontal="center" vertical="center" wrapText="1"/>
    </xf>
    <xf numFmtId="0" fontId="0" fillId="26" borderId="12" xfId="0" applyNumberFormat="1" applyFont="1" applyFill="1" applyBorder="1" applyAlignment="1">
      <alignment horizontal="left" vertical="center" wrapText="1"/>
    </xf>
    <xf numFmtId="0" fontId="0" fillId="26" borderId="12" xfId="0" applyNumberFormat="1" applyFont="1" applyFill="1" applyBorder="1" applyAlignment="1">
      <alignment horizontal="center" vertical="center" wrapText="1"/>
    </xf>
    <xf numFmtId="179" fontId="0" fillId="26" borderId="12" xfId="6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1" fillId="24" borderId="62" xfId="0" applyFont="1" applyFill="1" applyBorder="1" applyAlignment="1">
      <alignment horizontal="left" vertical="center" wrapText="1"/>
    </xf>
    <xf numFmtId="0" fontId="1" fillId="24" borderId="63" xfId="0" applyFont="1" applyFill="1" applyBorder="1" applyAlignment="1">
      <alignment horizontal="left" vertical="center" wrapText="1"/>
    </xf>
    <xf numFmtId="0" fontId="1" fillId="24" borderId="64" xfId="0" applyFont="1" applyFill="1" applyBorder="1" applyAlignment="1">
      <alignment horizontal="left" vertical="center" wrapText="1"/>
    </xf>
    <xf numFmtId="4" fontId="0" fillId="25" borderId="26" xfId="0" applyNumberFormat="1" applyFont="1" applyFill="1" applyBorder="1" applyAlignment="1">
      <alignment horizontal="center" vertical="center" wrapText="1"/>
    </xf>
    <xf numFmtId="0" fontId="1" fillId="24" borderId="65" xfId="0" applyFont="1" applyFill="1" applyBorder="1" applyAlignment="1">
      <alignment horizontal="left" vertical="center" wrapText="1"/>
    </xf>
    <xf numFmtId="0" fontId="1" fillId="24" borderId="40" xfId="0" applyFont="1" applyFill="1" applyBorder="1" applyAlignment="1">
      <alignment horizontal="left" vertical="center" wrapText="1"/>
    </xf>
    <xf numFmtId="0" fontId="1" fillId="24" borderId="3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4" fontId="0" fillId="0" borderId="12" xfId="6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168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26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179" fontId="0" fillId="26" borderId="1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1" fillId="24" borderId="3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44" fontId="0" fillId="0" borderId="45" xfId="67" applyFont="1" applyBorder="1" applyAlignment="1">
      <alignment horizontal="center" vertical="center" wrapText="1"/>
    </xf>
    <xf numFmtId="44" fontId="0" fillId="0" borderId="14" xfId="67" applyFont="1" applyBorder="1" applyAlignment="1">
      <alignment horizontal="center" vertical="center" wrapText="1"/>
    </xf>
    <xf numFmtId="0" fontId="1" fillId="11" borderId="65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5" xfId="56" applyBorder="1" applyAlignment="1">
      <alignment horizontal="center" vertical="center" wrapText="1"/>
      <protection/>
    </xf>
    <xf numFmtId="0" fontId="0" fillId="0" borderId="15" xfId="56" applyBorder="1" applyAlignment="1">
      <alignment horizontal="center" vertical="center" wrapText="1"/>
      <protection/>
    </xf>
    <xf numFmtId="0" fontId="1" fillId="25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left" vertical="center" wrapText="1"/>
    </xf>
    <xf numFmtId="0" fontId="1" fillId="24" borderId="45" xfId="0" applyFont="1" applyFill="1" applyBorder="1" applyAlignment="1">
      <alignment horizontal="left" vertical="center" wrapText="1"/>
    </xf>
    <xf numFmtId="0" fontId="1" fillId="24" borderId="46" xfId="0" applyFont="1" applyFill="1" applyBorder="1" applyAlignment="1">
      <alignment horizontal="left"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" fillId="24" borderId="67" xfId="0" applyFont="1" applyFill="1" applyBorder="1" applyAlignment="1">
      <alignment horizontal="left" vertical="center" wrapText="1"/>
    </xf>
    <xf numFmtId="0" fontId="1" fillId="24" borderId="68" xfId="0" applyFont="1" applyFill="1" applyBorder="1" applyAlignment="1">
      <alignment horizontal="left" vertical="center" wrapText="1"/>
    </xf>
    <xf numFmtId="0" fontId="1" fillId="24" borderId="6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/>
    </xf>
    <xf numFmtId="0" fontId="43" fillId="21" borderId="30" xfId="0" applyFont="1" applyFill="1" applyBorder="1" applyAlignment="1">
      <alignment horizontal="center"/>
    </xf>
    <xf numFmtId="0" fontId="43" fillId="21" borderId="13" xfId="0" applyFont="1" applyFill="1" applyBorder="1" applyAlignment="1">
      <alignment horizontal="center"/>
    </xf>
    <xf numFmtId="0" fontId="43" fillId="21" borderId="65" xfId="0" applyFont="1" applyFill="1" applyBorder="1" applyAlignment="1">
      <alignment horizontal="center"/>
    </xf>
    <xf numFmtId="0" fontId="43" fillId="21" borderId="40" xfId="0" applyFont="1" applyFill="1" applyBorder="1" applyAlignment="1">
      <alignment horizontal="center"/>
    </xf>
    <xf numFmtId="0" fontId="43" fillId="21" borderId="3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29" xfId="54" applyNumberFormat="1" applyFont="1" applyFill="1" applyBorder="1" applyAlignment="1">
      <alignment horizontal="center"/>
      <protection/>
    </xf>
    <xf numFmtId="0" fontId="1" fillId="0" borderId="30" xfId="54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1" fillId="24" borderId="65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/>
    </xf>
    <xf numFmtId="0" fontId="1" fillId="24" borderId="63" xfId="0" applyFont="1" applyFill="1" applyBorder="1" applyAlignment="1">
      <alignment horizontal="center" vertical="center"/>
    </xf>
    <xf numFmtId="0" fontId="1" fillId="24" borderId="64" xfId="0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2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_Arkusz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3 2" xfId="72"/>
    <cellStyle name="Walutowy 4" xfId="73"/>
    <cellStyle name="Walutowy 5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4"/>
  <sheetViews>
    <sheetView tabSelected="1" view="pageBreakPreview" zoomScale="75" zoomScaleSheetLayoutView="75" workbookViewId="0" topLeftCell="A106">
      <selection activeCell="I142" sqref="I142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4" width="16.421875" style="27" customWidth="1"/>
    <col min="5" max="5" width="16.421875" style="28" customWidth="1"/>
    <col min="6" max="6" width="11.00390625" style="10" customWidth="1"/>
    <col min="7" max="7" width="22.57421875" style="10" customWidth="1"/>
    <col min="8" max="8" width="13.57421875" style="10" customWidth="1"/>
    <col min="9" max="9" width="53.00390625" style="10" customWidth="1"/>
    <col min="10" max="10" width="38.00390625" style="10" customWidth="1"/>
    <col min="11" max="11" width="27.7109375" style="10" customWidth="1"/>
    <col min="12" max="12" width="23.140625" style="10" customWidth="1"/>
    <col min="13" max="13" width="21.7109375" style="10" customWidth="1"/>
    <col min="14" max="14" width="13.00390625" style="0" customWidth="1"/>
    <col min="15" max="15" width="11.28125" style="0" customWidth="1"/>
    <col min="16" max="16" width="12.8515625" style="0" customWidth="1"/>
    <col min="17" max="18" width="11.28125" style="0" customWidth="1"/>
    <col min="19" max="19" width="12.28125" style="0" customWidth="1"/>
  </cols>
  <sheetData>
    <row r="2" spans="4:5" ht="12.75">
      <c r="D2" s="55"/>
      <c r="E2" s="12"/>
    </row>
    <row r="3" spans="1:6" ht="13.5" thickBot="1">
      <c r="A3" s="18" t="s">
        <v>598</v>
      </c>
      <c r="F3" s="29"/>
    </row>
    <row r="4" spans="1:19" ht="62.25" customHeight="1">
      <c r="A4" s="457" t="s">
        <v>42</v>
      </c>
      <c r="B4" s="459" t="s">
        <v>43</v>
      </c>
      <c r="C4" s="459" t="s">
        <v>44</v>
      </c>
      <c r="D4" s="459" t="s">
        <v>45</v>
      </c>
      <c r="E4" s="459" t="s">
        <v>46</v>
      </c>
      <c r="F4" s="459" t="s">
        <v>47</v>
      </c>
      <c r="G4" s="459" t="s">
        <v>58</v>
      </c>
      <c r="H4" s="459" t="s">
        <v>59</v>
      </c>
      <c r="I4" s="459" t="s">
        <v>6</v>
      </c>
      <c r="J4" s="459" t="s">
        <v>7</v>
      </c>
      <c r="K4" s="463" t="s">
        <v>48</v>
      </c>
      <c r="L4" s="463"/>
      <c r="M4" s="463"/>
      <c r="N4" s="449" t="s">
        <v>49</v>
      </c>
      <c r="O4" s="449" t="s">
        <v>50</v>
      </c>
      <c r="P4" s="449" t="s">
        <v>51</v>
      </c>
      <c r="Q4" s="449" t="s">
        <v>52</v>
      </c>
      <c r="R4" s="449" t="s">
        <v>53</v>
      </c>
      <c r="S4" s="466" t="s">
        <v>54</v>
      </c>
    </row>
    <row r="5" spans="1:19" ht="62.25" customHeight="1" thickBot="1">
      <c r="A5" s="458"/>
      <c r="B5" s="460"/>
      <c r="C5" s="460"/>
      <c r="D5" s="460"/>
      <c r="E5" s="460"/>
      <c r="F5" s="460"/>
      <c r="G5" s="460"/>
      <c r="H5" s="460"/>
      <c r="I5" s="460"/>
      <c r="J5" s="460"/>
      <c r="K5" s="229" t="s">
        <v>55</v>
      </c>
      <c r="L5" s="229" t="s">
        <v>56</v>
      </c>
      <c r="M5" s="229" t="s">
        <v>57</v>
      </c>
      <c r="N5" s="450"/>
      <c r="O5" s="450"/>
      <c r="P5" s="450"/>
      <c r="Q5" s="450"/>
      <c r="R5" s="450"/>
      <c r="S5" s="467"/>
    </row>
    <row r="6" spans="1:19" ht="13.5" customHeight="1" thickBot="1">
      <c r="A6" s="415" t="s">
        <v>73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7"/>
    </row>
    <row r="7" spans="1:19" s="14" customFormat="1" ht="95.25" customHeight="1">
      <c r="A7" s="230">
        <v>1</v>
      </c>
      <c r="B7" s="231" t="s">
        <v>346</v>
      </c>
      <c r="C7" s="232" t="s">
        <v>347</v>
      </c>
      <c r="D7" s="232" t="s">
        <v>112</v>
      </c>
      <c r="E7" s="232" t="s">
        <v>112</v>
      </c>
      <c r="F7" s="232">
        <v>1905</v>
      </c>
      <c r="G7" s="233">
        <v>19039579</v>
      </c>
      <c r="H7" s="234" t="s">
        <v>584</v>
      </c>
      <c r="I7" s="461" t="s">
        <v>349</v>
      </c>
      <c r="J7" s="231" t="s">
        <v>350</v>
      </c>
      <c r="K7" s="235" t="s">
        <v>646</v>
      </c>
      <c r="L7" s="235" t="s">
        <v>585</v>
      </c>
      <c r="M7" s="235" t="s">
        <v>586</v>
      </c>
      <c r="N7" s="232">
        <v>5822.5</v>
      </c>
      <c r="O7" s="232">
        <v>29852</v>
      </c>
      <c r="P7" s="232">
        <v>4</v>
      </c>
      <c r="Q7" s="232" t="s">
        <v>112</v>
      </c>
      <c r="R7" s="232" t="s">
        <v>112</v>
      </c>
      <c r="S7" s="237" t="s">
        <v>113</v>
      </c>
    </row>
    <row r="8" spans="1:19" s="14" customFormat="1" ht="80.25" customHeight="1" thickBot="1">
      <c r="A8" s="238">
        <v>2</v>
      </c>
      <c r="B8" s="239" t="s">
        <v>348</v>
      </c>
      <c r="C8" s="240" t="s">
        <v>347</v>
      </c>
      <c r="D8" s="240" t="s">
        <v>112</v>
      </c>
      <c r="E8" s="240" t="s">
        <v>112</v>
      </c>
      <c r="F8" s="240">
        <v>1910</v>
      </c>
      <c r="G8" s="241">
        <v>2043317</v>
      </c>
      <c r="H8" s="74" t="s">
        <v>96</v>
      </c>
      <c r="I8" s="462"/>
      <c r="J8" s="239" t="s">
        <v>351</v>
      </c>
      <c r="K8" s="242" t="s">
        <v>587</v>
      </c>
      <c r="L8" s="242" t="s">
        <v>588</v>
      </c>
      <c r="M8" s="242" t="s">
        <v>589</v>
      </c>
      <c r="N8" s="240">
        <v>524.6</v>
      </c>
      <c r="O8" s="240">
        <v>2322</v>
      </c>
      <c r="P8" s="240">
        <v>4</v>
      </c>
      <c r="Q8" s="240" t="s">
        <v>112</v>
      </c>
      <c r="R8" s="240" t="s">
        <v>112</v>
      </c>
      <c r="S8" s="243" t="s">
        <v>112</v>
      </c>
    </row>
    <row r="9" spans="1:19" s="7" customFormat="1" ht="13.5" thickBot="1">
      <c r="A9" s="455" t="s">
        <v>0</v>
      </c>
      <c r="B9" s="456" t="s">
        <v>0</v>
      </c>
      <c r="C9" s="456"/>
      <c r="D9" s="346"/>
      <c r="E9" s="347"/>
      <c r="F9" s="348"/>
      <c r="G9" s="349">
        <f>SUM(G7:G8)</f>
        <v>21082896</v>
      </c>
      <c r="H9" s="350"/>
      <c r="I9" s="350"/>
      <c r="J9" s="350"/>
      <c r="K9" s="350"/>
      <c r="L9" s="350"/>
      <c r="M9" s="350"/>
      <c r="N9" s="351"/>
      <c r="O9" s="351"/>
      <c r="P9" s="351"/>
      <c r="Q9" s="351"/>
      <c r="R9" s="351"/>
      <c r="S9" s="352"/>
    </row>
    <row r="10" spans="1:19" ht="12.75" customHeight="1" thickBot="1">
      <c r="A10" s="442" t="s">
        <v>74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4"/>
    </row>
    <row r="11" spans="1:19" s="14" customFormat="1" ht="76.5" customHeight="1">
      <c r="A11" s="440">
        <v>1</v>
      </c>
      <c r="B11" s="361" t="s">
        <v>366</v>
      </c>
      <c r="C11" s="434" t="s">
        <v>364</v>
      </c>
      <c r="D11" s="434" t="s">
        <v>112</v>
      </c>
      <c r="E11" s="464"/>
      <c r="F11" s="434" t="s">
        <v>359</v>
      </c>
      <c r="G11" s="362">
        <v>2034302.9</v>
      </c>
      <c r="H11" s="103" t="s">
        <v>96</v>
      </c>
      <c r="I11" s="414" t="s">
        <v>365</v>
      </c>
      <c r="J11" s="409" t="s">
        <v>594</v>
      </c>
      <c r="K11" s="436" t="s">
        <v>367</v>
      </c>
      <c r="L11" s="436" t="s">
        <v>368</v>
      </c>
      <c r="M11" s="436" t="s">
        <v>369</v>
      </c>
      <c r="N11" s="434">
        <v>3852.7</v>
      </c>
      <c r="O11" s="434">
        <v>24011</v>
      </c>
      <c r="P11" s="434">
        <v>3</v>
      </c>
      <c r="Q11" s="436" t="s">
        <v>112</v>
      </c>
      <c r="R11" s="436" t="s">
        <v>112</v>
      </c>
      <c r="S11" s="438" t="s">
        <v>113</v>
      </c>
    </row>
    <row r="12" spans="1:19" s="14" customFormat="1" ht="12.75">
      <c r="A12" s="441"/>
      <c r="B12" s="92" t="s">
        <v>360</v>
      </c>
      <c r="C12" s="435"/>
      <c r="D12" s="435"/>
      <c r="E12" s="465"/>
      <c r="F12" s="435"/>
      <c r="G12" s="358">
        <v>9536641.3</v>
      </c>
      <c r="H12" s="2" t="s">
        <v>96</v>
      </c>
      <c r="I12" s="408"/>
      <c r="J12" s="410"/>
      <c r="K12" s="437"/>
      <c r="L12" s="437"/>
      <c r="M12" s="437"/>
      <c r="N12" s="435"/>
      <c r="O12" s="435"/>
      <c r="P12" s="435"/>
      <c r="Q12" s="437"/>
      <c r="R12" s="437"/>
      <c r="S12" s="439"/>
    </row>
    <row r="13" spans="1:19" s="14" customFormat="1" ht="26.25" thickBot="1">
      <c r="A13" s="73">
        <v>2</v>
      </c>
      <c r="B13" s="67" t="s">
        <v>361</v>
      </c>
      <c r="C13" s="65" t="s">
        <v>362</v>
      </c>
      <c r="D13" s="65" t="s">
        <v>112</v>
      </c>
      <c r="E13" s="139"/>
      <c r="F13" s="67" t="s">
        <v>363</v>
      </c>
      <c r="G13" s="359">
        <v>10310.4</v>
      </c>
      <c r="H13" s="74" t="s">
        <v>96</v>
      </c>
      <c r="I13" s="139"/>
      <c r="J13" s="360" t="s">
        <v>595</v>
      </c>
      <c r="K13" s="74" t="s">
        <v>370</v>
      </c>
      <c r="L13" s="74" t="s">
        <v>371</v>
      </c>
      <c r="M13" s="74" t="s">
        <v>372</v>
      </c>
      <c r="N13" s="65">
        <v>105</v>
      </c>
      <c r="O13" s="74"/>
      <c r="P13" s="65">
        <v>1</v>
      </c>
      <c r="Q13" s="74" t="s">
        <v>113</v>
      </c>
      <c r="R13" s="74" t="s">
        <v>113</v>
      </c>
      <c r="S13" s="254" t="s">
        <v>113</v>
      </c>
    </row>
    <row r="14" spans="1:19" s="7" customFormat="1" ht="13.5" thickBot="1">
      <c r="A14" s="451" t="s">
        <v>0</v>
      </c>
      <c r="B14" s="452" t="s">
        <v>0</v>
      </c>
      <c r="C14" s="452"/>
      <c r="D14" s="327"/>
      <c r="E14" s="353"/>
      <c r="F14" s="354"/>
      <c r="G14" s="355">
        <f>SUM(G11:G13)</f>
        <v>11581254.600000001</v>
      </c>
      <c r="H14" s="329"/>
      <c r="I14" s="329"/>
      <c r="J14" s="329"/>
      <c r="K14" s="329"/>
      <c r="L14" s="329"/>
      <c r="M14" s="329"/>
      <c r="N14" s="356"/>
      <c r="O14" s="356"/>
      <c r="P14" s="356"/>
      <c r="Q14" s="356"/>
      <c r="R14" s="356"/>
      <c r="S14" s="357"/>
    </row>
    <row r="15" spans="1:19" ht="12.75" customHeight="1" thickBot="1">
      <c r="A15" s="415" t="s">
        <v>75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7"/>
    </row>
    <row r="16" spans="1:19" s="7" customFormat="1" ht="12.75">
      <c r="A16" s="71">
        <v>1</v>
      </c>
      <c r="B16" s="431" t="s">
        <v>508</v>
      </c>
      <c r="C16" s="255"/>
      <c r="D16" s="256"/>
      <c r="E16" s="257"/>
      <c r="F16" s="258"/>
      <c r="G16" s="445">
        <v>537072.01</v>
      </c>
      <c r="H16" s="431" t="s">
        <v>96</v>
      </c>
      <c r="I16" s="236"/>
      <c r="J16" s="259" t="s">
        <v>439</v>
      </c>
      <c r="K16" s="236"/>
      <c r="L16" s="236"/>
      <c r="M16" s="236"/>
      <c r="N16" s="136"/>
      <c r="O16" s="136"/>
      <c r="P16" s="136"/>
      <c r="Q16" s="136"/>
      <c r="R16" s="136"/>
      <c r="S16" s="260"/>
    </row>
    <row r="17" spans="1:19" s="7" customFormat="1" ht="12.75">
      <c r="A17" s="72">
        <v>2</v>
      </c>
      <c r="B17" s="432"/>
      <c r="C17" s="16"/>
      <c r="D17" s="30"/>
      <c r="E17" s="31"/>
      <c r="F17" s="17"/>
      <c r="G17" s="446"/>
      <c r="H17" s="432"/>
      <c r="I17" s="21"/>
      <c r="J17" s="166" t="s">
        <v>440</v>
      </c>
      <c r="K17" s="21"/>
      <c r="L17" s="21"/>
      <c r="M17" s="21"/>
      <c r="N17" s="57"/>
      <c r="O17" s="57"/>
      <c r="P17" s="57"/>
      <c r="Q17" s="57"/>
      <c r="R17" s="57"/>
      <c r="S17" s="261"/>
    </row>
    <row r="18" spans="1:19" s="7" customFormat="1" ht="12.75">
      <c r="A18" s="72">
        <v>3</v>
      </c>
      <c r="B18" s="432"/>
      <c r="C18" s="16"/>
      <c r="D18" s="30"/>
      <c r="E18" s="31"/>
      <c r="F18" s="17"/>
      <c r="G18" s="446"/>
      <c r="H18" s="432"/>
      <c r="I18" s="21"/>
      <c r="J18" s="166" t="s">
        <v>441</v>
      </c>
      <c r="K18" s="21"/>
      <c r="L18" s="21"/>
      <c r="M18" s="21"/>
      <c r="N18" s="57"/>
      <c r="O18" s="57"/>
      <c r="P18" s="57"/>
      <c r="Q18" s="57"/>
      <c r="R18" s="57"/>
      <c r="S18" s="261"/>
    </row>
    <row r="19" spans="1:19" s="7" customFormat="1" ht="12.75">
      <c r="A19" s="72">
        <v>4</v>
      </c>
      <c r="B19" s="432"/>
      <c r="C19" s="16"/>
      <c r="D19" s="30"/>
      <c r="E19" s="31"/>
      <c r="F19" s="17"/>
      <c r="G19" s="446"/>
      <c r="H19" s="432"/>
      <c r="I19" s="21"/>
      <c r="J19" s="166" t="s">
        <v>442</v>
      </c>
      <c r="K19" s="21"/>
      <c r="L19" s="21"/>
      <c r="M19" s="21"/>
      <c r="N19" s="57"/>
      <c r="O19" s="57"/>
      <c r="P19" s="57"/>
      <c r="Q19" s="57"/>
      <c r="R19" s="57"/>
      <c r="S19" s="261"/>
    </row>
    <row r="20" spans="1:19" s="7" customFormat="1" ht="15.75" customHeight="1">
      <c r="A20" s="72">
        <v>5</v>
      </c>
      <c r="B20" s="432"/>
      <c r="C20" s="16"/>
      <c r="D20" s="30"/>
      <c r="E20" s="31"/>
      <c r="F20" s="17"/>
      <c r="G20" s="446"/>
      <c r="H20" s="432"/>
      <c r="I20" s="21"/>
      <c r="J20" s="166" t="s">
        <v>443</v>
      </c>
      <c r="K20" s="21"/>
      <c r="L20" s="21"/>
      <c r="M20" s="21"/>
      <c r="N20" s="57"/>
      <c r="O20" s="57"/>
      <c r="P20" s="57"/>
      <c r="Q20" s="57"/>
      <c r="R20" s="57"/>
      <c r="S20" s="261"/>
    </row>
    <row r="21" spans="1:19" s="7" customFormat="1" ht="15.75" customHeight="1">
      <c r="A21" s="72">
        <v>6</v>
      </c>
      <c r="B21" s="432"/>
      <c r="C21" s="16"/>
      <c r="D21" s="30"/>
      <c r="E21" s="31"/>
      <c r="F21" s="17"/>
      <c r="G21" s="446"/>
      <c r="H21" s="432"/>
      <c r="I21" s="21"/>
      <c r="J21" s="166" t="s">
        <v>444</v>
      </c>
      <c r="K21" s="21"/>
      <c r="L21" s="21"/>
      <c r="M21" s="21"/>
      <c r="N21" s="57"/>
      <c r="O21" s="57"/>
      <c r="P21" s="57"/>
      <c r="Q21" s="57"/>
      <c r="R21" s="57"/>
      <c r="S21" s="261"/>
    </row>
    <row r="22" spans="1:19" s="7" customFormat="1" ht="15.75" customHeight="1">
      <c r="A22" s="72">
        <v>7</v>
      </c>
      <c r="B22" s="432"/>
      <c r="C22" s="16"/>
      <c r="D22" s="30"/>
      <c r="E22" s="31"/>
      <c r="F22" s="17"/>
      <c r="G22" s="446"/>
      <c r="H22" s="432"/>
      <c r="I22" s="21"/>
      <c r="J22" s="166" t="s">
        <v>445</v>
      </c>
      <c r="K22" s="21"/>
      <c r="L22" s="21"/>
      <c r="M22" s="21"/>
      <c r="N22" s="57"/>
      <c r="O22" s="57"/>
      <c r="P22" s="57"/>
      <c r="Q22" s="57"/>
      <c r="R22" s="57"/>
      <c r="S22" s="261"/>
    </row>
    <row r="23" spans="1:19" s="7" customFormat="1" ht="15.75" customHeight="1">
      <c r="A23" s="72">
        <v>8</v>
      </c>
      <c r="B23" s="432"/>
      <c r="C23" s="16"/>
      <c r="D23" s="30"/>
      <c r="E23" s="31"/>
      <c r="F23" s="17"/>
      <c r="G23" s="446"/>
      <c r="H23" s="432"/>
      <c r="I23" s="21"/>
      <c r="J23" s="166" t="s">
        <v>446</v>
      </c>
      <c r="K23" s="21"/>
      <c r="L23" s="21"/>
      <c r="M23" s="21"/>
      <c r="N23" s="57"/>
      <c r="O23" s="57"/>
      <c r="P23" s="57"/>
      <c r="Q23" s="57"/>
      <c r="R23" s="57"/>
      <c r="S23" s="261"/>
    </row>
    <row r="24" spans="1:19" s="7" customFormat="1" ht="15.75" customHeight="1">
      <c r="A24" s="72">
        <v>9</v>
      </c>
      <c r="B24" s="432"/>
      <c r="C24" s="16"/>
      <c r="D24" s="30"/>
      <c r="E24" s="31"/>
      <c r="F24" s="17"/>
      <c r="G24" s="446"/>
      <c r="H24" s="432"/>
      <c r="I24" s="21"/>
      <c r="J24" s="166" t="s">
        <v>447</v>
      </c>
      <c r="K24" s="21"/>
      <c r="L24" s="21"/>
      <c r="M24" s="21"/>
      <c r="N24" s="57"/>
      <c r="O24" s="57"/>
      <c r="P24" s="57"/>
      <c r="Q24" s="57"/>
      <c r="R24" s="57"/>
      <c r="S24" s="261"/>
    </row>
    <row r="25" spans="1:19" s="7" customFormat="1" ht="15.75" customHeight="1">
      <c r="A25" s="72">
        <v>10</v>
      </c>
      <c r="B25" s="432"/>
      <c r="C25" s="16"/>
      <c r="D25" s="30"/>
      <c r="E25" s="31"/>
      <c r="F25" s="17"/>
      <c r="G25" s="446"/>
      <c r="H25" s="432"/>
      <c r="I25" s="21"/>
      <c r="J25" s="166" t="s">
        <v>448</v>
      </c>
      <c r="K25" s="21"/>
      <c r="L25" s="21"/>
      <c r="M25" s="21"/>
      <c r="N25" s="57"/>
      <c r="O25" s="57"/>
      <c r="P25" s="57"/>
      <c r="Q25" s="57"/>
      <c r="R25" s="57"/>
      <c r="S25" s="261"/>
    </row>
    <row r="26" spans="1:19" s="7" customFormat="1" ht="15.75" customHeight="1">
      <c r="A26" s="72">
        <v>11</v>
      </c>
      <c r="B26" s="432"/>
      <c r="C26" s="16"/>
      <c r="D26" s="30"/>
      <c r="E26" s="31"/>
      <c r="F26" s="17"/>
      <c r="G26" s="446"/>
      <c r="H26" s="432"/>
      <c r="I26" s="21"/>
      <c r="J26" s="166" t="s">
        <v>449</v>
      </c>
      <c r="K26" s="21"/>
      <c r="L26" s="21"/>
      <c r="M26" s="21"/>
      <c r="N26" s="57"/>
      <c r="O26" s="57"/>
      <c r="P26" s="57"/>
      <c r="Q26" s="57"/>
      <c r="R26" s="57"/>
      <c r="S26" s="261"/>
    </row>
    <row r="27" spans="1:19" s="7" customFormat="1" ht="15.75" customHeight="1">
      <c r="A27" s="72">
        <v>12</v>
      </c>
      <c r="B27" s="432"/>
      <c r="C27" s="16"/>
      <c r="D27" s="30"/>
      <c r="E27" s="31"/>
      <c r="F27" s="17"/>
      <c r="G27" s="446"/>
      <c r="H27" s="432"/>
      <c r="I27" s="21"/>
      <c r="J27" s="166" t="s">
        <v>450</v>
      </c>
      <c r="K27" s="21"/>
      <c r="L27" s="21"/>
      <c r="M27" s="21"/>
      <c r="N27" s="57"/>
      <c r="O27" s="57"/>
      <c r="P27" s="57"/>
      <c r="Q27" s="57"/>
      <c r="R27" s="57"/>
      <c r="S27" s="261"/>
    </row>
    <row r="28" spans="1:19" s="7" customFormat="1" ht="15.75" customHeight="1">
      <c r="A28" s="72">
        <v>13</v>
      </c>
      <c r="B28" s="432"/>
      <c r="C28" s="16"/>
      <c r="D28" s="30"/>
      <c r="E28" s="31"/>
      <c r="F28" s="17"/>
      <c r="G28" s="446"/>
      <c r="H28" s="432"/>
      <c r="I28" s="21"/>
      <c r="J28" s="166" t="s">
        <v>451</v>
      </c>
      <c r="K28" s="21"/>
      <c r="L28" s="21"/>
      <c r="M28" s="21"/>
      <c r="N28" s="57"/>
      <c r="O28" s="57"/>
      <c r="P28" s="57"/>
      <c r="Q28" s="57"/>
      <c r="R28" s="57"/>
      <c r="S28" s="261"/>
    </row>
    <row r="29" spans="1:19" s="7" customFormat="1" ht="15.75" customHeight="1">
      <c r="A29" s="72">
        <v>14</v>
      </c>
      <c r="B29" s="432"/>
      <c r="C29" s="16"/>
      <c r="D29" s="30"/>
      <c r="E29" s="31"/>
      <c r="F29" s="17"/>
      <c r="G29" s="446"/>
      <c r="H29" s="432"/>
      <c r="I29" s="21"/>
      <c r="J29" s="166" t="s">
        <v>452</v>
      </c>
      <c r="K29" s="21"/>
      <c r="L29" s="21"/>
      <c r="M29" s="21"/>
      <c r="N29" s="57"/>
      <c r="O29" s="57"/>
      <c r="P29" s="57"/>
      <c r="Q29" s="57"/>
      <c r="R29" s="57"/>
      <c r="S29" s="261"/>
    </row>
    <row r="30" spans="1:19" s="7" customFormat="1" ht="15.75" customHeight="1">
      <c r="A30" s="72">
        <v>15</v>
      </c>
      <c r="B30" s="432"/>
      <c r="C30" s="16"/>
      <c r="D30" s="30"/>
      <c r="E30" s="31"/>
      <c r="F30" s="17"/>
      <c r="G30" s="446"/>
      <c r="H30" s="432"/>
      <c r="I30" s="21"/>
      <c r="J30" s="166" t="s">
        <v>453</v>
      </c>
      <c r="K30" s="21"/>
      <c r="L30" s="21"/>
      <c r="M30" s="21"/>
      <c r="N30" s="57"/>
      <c r="O30" s="57"/>
      <c r="P30" s="57"/>
      <c r="Q30" s="57"/>
      <c r="R30" s="57"/>
      <c r="S30" s="261"/>
    </row>
    <row r="31" spans="1:19" s="7" customFormat="1" ht="15.75" customHeight="1">
      <c r="A31" s="72">
        <v>16</v>
      </c>
      <c r="B31" s="432"/>
      <c r="C31" s="16"/>
      <c r="D31" s="30"/>
      <c r="E31" s="31"/>
      <c r="F31" s="17"/>
      <c r="G31" s="446"/>
      <c r="H31" s="432"/>
      <c r="I31" s="21"/>
      <c r="J31" s="166" t="s">
        <v>454</v>
      </c>
      <c r="K31" s="21"/>
      <c r="L31" s="21"/>
      <c r="M31" s="21"/>
      <c r="N31" s="57"/>
      <c r="O31" s="57"/>
      <c r="P31" s="57"/>
      <c r="Q31" s="57"/>
      <c r="R31" s="57"/>
      <c r="S31" s="261"/>
    </row>
    <row r="32" spans="1:19" s="7" customFormat="1" ht="15.75" customHeight="1">
      <c r="A32" s="72">
        <v>17</v>
      </c>
      <c r="B32" s="432"/>
      <c r="C32" s="16"/>
      <c r="D32" s="30"/>
      <c r="E32" s="31"/>
      <c r="F32" s="17"/>
      <c r="G32" s="446"/>
      <c r="H32" s="432"/>
      <c r="I32" s="21"/>
      <c r="J32" s="166" t="s">
        <v>455</v>
      </c>
      <c r="K32" s="21"/>
      <c r="L32" s="21"/>
      <c r="M32" s="21"/>
      <c r="N32" s="57"/>
      <c r="O32" s="57"/>
      <c r="P32" s="57"/>
      <c r="Q32" s="57"/>
      <c r="R32" s="57"/>
      <c r="S32" s="261"/>
    </row>
    <row r="33" spans="1:19" s="7" customFormat="1" ht="15.75" customHeight="1">
      <c r="A33" s="72">
        <v>18</v>
      </c>
      <c r="B33" s="432"/>
      <c r="C33" s="16"/>
      <c r="D33" s="30"/>
      <c r="E33" s="31"/>
      <c r="F33" s="17"/>
      <c r="G33" s="446"/>
      <c r="H33" s="432"/>
      <c r="I33" s="21"/>
      <c r="J33" s="166" t="s">
        <v>456</v>
      </c>
      <c r="K33" s="21"/>
      <c r="L33" s="21"/>
      <c r="M33" s="21"/>
      <c r="N33" s="57"/>
      <c r="O33" s="57"/>
      <c r="P33" s="57"/>
      <c r="Q33" s="57"/>
      <c r="R33" s="57"/>
      <c r="S33" s="261"/>
    </row>
    <row r="34" spans="1:19" s="7" customFormat="1" ht="15.75" customHeight="1">
      <c r="A34" s="72">
        <v>19</v>
      </c>
      <c r="B34" s="432"/>
      <c r="C34" s="16"/>
      <c r="D34" s="30"/>
      <c r="E34" s="31"/>
      <c r="F34" s="17"/>
      <c r="G34" s="446"/>
      <c r="H34" s="432"/>
      <c r="I34" s="21"/>
      <c r="J34" s="166" t="s">
        <v>457</v>
      </c>
      <c r="K34" s="21"/>
      <c r="L34" s="21"/>
      <c r="M34" s="21"/>
      <c r="N34" s="57"/>
      <c r="O34" s="57"/>
      <c r="P34" s="57"/>
      <c r="Q34" s="57"/>
      <c r="R34" s="57"/>
      <c r="S34" s="261"/>
    </row>
    <row r="35" spans="1:19" s="7" customFormat="1" ht="15.75" customHeight="1">
      <c r="A35" s="72">
        <v>20</v>
      </c>
      <c r="B35" s="432"/>
      <c r="C35" s="16"/>
      <c r="D35" s="30"/>
      <c r="E35" s="31"/>
      <c r="F35" s="17"/>
      <c r="G35" s="446"/>
      <c r="H35" s="432"/>
      <c r="I35" s="21"/>
      <c r="J35" s="166" t="s">
        <v>458</v>
      </c>
      <c r="K35" s="21"/>
      <c r="L35" s="21"/>
      <c r="M35" s="21"/>
      <c r="N35" s="57"/>
      <c r="O35" s="57"/>
      <c r="P35" s="57"/>
      <c r="Q35" s="57"/>
      <c r="R35" s="57"/>
      <c r="S35" s="261"/>
    </row>
    <row r="36" spans="1:19" s="7" customFormat="1" ht="15.75" customHeight="1">
      <c r="A36" s="72">
        <v>21</v>
      </c>
      <c r="B36" s="432"/>
      <c r="C36" s="16"/>
      <c r="D36" s="30"/>
      <c r="E36" s="31"/>
      <c r="F36" s="17"/>
      <c r="G36" s="446"/>
      <c r="H36" s="432"/>
      <c r="I36" s="21"/>
      <c r="J36" s="166" t="s">
        <v>459</v>
      </c>
      <c r="K36" s="21"/>
      <c r="L36" s="21"/>
      <c r="M36" s="21"/>
      <c r="N36" s="57"/>
      <c r="O36" s="57"/>
      <c r="P36" s="57"/>
      <c r="Q36" s="57"/>
      <c r="R36" s="57"/>
      <c r="S36" s="261"/>
    </row>
    <row r="37" spans="1:19" s="7" customFormat="1" ht="15.75" customHeight="1">
      <c r="A37" s="72">
        <v>22</v>
      </c>
      <c r="B37" s="432"/>
      <c r="C37" s="16"/>
      <c r="D37" s="30"/>
      <c r="E37" s="31"/>
      <c r="F37" s="17"/>
      <c r="G37" s="446"/>
      <c r="H37" s="432"/>
      <c r="I37" s="21"/>
      <c r="J37" s="166" t="s">
        <v>460</v>
      </c>
      <c r="K37" s="21"/>
      <c r="L37" s="21"/>
      <c r="M37" s="21"/>
      <c r="N37" s="57"/>
      <c r="O37" s="57"/>
      <c r="P37" s="57"/>
      <c r="Q37" s="57"/>
      <c r="R37" s="57"/>
      <c r="S37" s="261"/>
    </row>
    <row r="38" spans="1:19" s="7" customFormat="1" ht="15.75" customHeight="1">
      <c r="A38" s="72">
        <v>23</v>
      </c>
      <c r="B38" s="432"/>
      <c r="C38" s="16"/>
      <c r="D38" s="30"/>
      <c r="E38" s="31"/>
      <c r="F38" s="17"/>
      <c r="G38" s="446"/>
      <c r="H38" s="432"/>
      <c r="I38" s="21"/>
      <c r="J38" s="166" t="s">
        <v>645</v>
      </c>
      <c r="K38" s="21"/>
      <c r="L38" s="21"/>
      <c r="M38" s="21"/>
      <c r="N38" s="57"/>
      <c r="O38" s="57"/>
      <c r="P38" s="57"/>
      <c r="Q38" s="57"/>
      <c r="R38" s="57"/>
      <c r="S38" s="261"/>
    </row>
    <row r="39" spans="1:19" s="7" customFormat="1" ht="15.75" customHeight="1">
      <c r="A39" s="72">
        <v>24</v>
      </c>
      <c r="B39" s="432"/>
      <c r="C39" s="16"/>
      <c r="D39" s="30"/>
      <c r="E39" s="31"/>
      <c r="F39" s="17"/>
      <c r="G39" s="446"/>
      <c r="H39" s="432"/>
      <c r="I39" s="21"/>
      <c r="J39" s="166" t="s">
        <v>461</v>
      </c>
      <c r="K39" s="21"/>
      <c r="L39" s="21"/>
      <c r="M39" s="21"/>
      <c r="N39" s="57"/>
      <c r="O39" s="57"/>
      <c r="P39" s="57"/>
      <c r="Q39" s="57"/>
      <c r="R39" s="57"/>
      <c r="S39" s="261"/>
    </row>
    <row r="40" spans="1:19" s="7" customFormat="1" ht="15.75" customHeight="1">
      <c r="A40" s="72">
        <v>25</v>
      </c>
      <c r="B40" s="432"/>
      <c r="C40" s="16"/>
      <c r="D40" s="30"/>
      <c r="E40" s="31"/>
      <c r="F40" s="17"/>
      <c r="G40" s="446"/>
      <c r="H40" s="432"/>
      <c r="I40" s="21"/>
      <c r="J40" s="167" t="s">
        <v>462</v>
      </c>
      <c r="K40" s="21"/>
      <c r="L40" s="21"/>
      <c r="M40" s="21"/>
      <c r="N40" s="57"/>
      <c r="O40" s="57"/>
      <c r="P40" s="57"/>
      <c r="Q40" s="57"/>
      <c r="R40" s="57"/>
      <c r="S40" s="261"/>
    </row>
    <row r="41" spans="1:19" s="7" customFormat="1" ht="15.75" customHeight="1">
      <c r="A41" s="72">
        <v>26</v>
      </c>
      <c r="B41" s="432"/>
      <c r="C41" s="16"/>
      <c r="D41" s="30"/>
      <c r="E41" s="31"/>
      <c r="F41" s="17"/>
      <c r="G41" s="446"/>
      <c r="H41" s="432"/>
      <c r="I41" s="21"/>
      <c r="J41" s="167" t="s">
        <v>463</v>
      </c>
      <c r="K41" s="21"/>
      <c r="L41" s="21"/>
      <c r="M41" s="21"/>
      <c r="N41" s="57"/>
      <c r="O41" s="57"/>
      <c r="P41" s="57"/>
      <c r="Q41" s="57"/>
      <c r="R41" s="57"/>
      <c r="S41" s="261"/>
    </row>
    <row r="42" spans="1:19" s="7" customFormat="1" ht="15.75" customHeight="1">
      <c r="A42" s="72">
        <v>27</v>
      </c>
      <c r="B42" s="432"/>
      <c r="C42" s="16"/>
      <c r="D42" s="30"/>
      <c r="E42" s="31"/>
      <c r="F42" s="17"/>
      <c r="G42" s="446"/>
      <c r="H42" s="432"/>
      <c r="I42" s="21"/>
      <c r="J42" s="167" t="s">
        <v>464</v>
      </c>
      <c r="K42" s="21"/>
      <c r="L42" s="21"/>
      <c r="M42" s="21"/>
      <c r="N42" s="57"/>
      <c r="O42" s="57"/>
      <c r="P42" s="57"/>
      <c r="Q42" s="57"/>
      <c r="R42" s="57"/>
      <c r="S42" s="261"/>
    </row>
    <row r="43" spans="1:19" s="7" customFormat="1" ht="15.75" customHeight="1">
      <c r="A43" s="72">
        <v>28</v>
      </c>
      <c r="B43" s="432"/>
      <c r="C43" s="16"/>
      <c r="D43" s="30"/>
      <c r="E43" s="31"/>
      <c r="F43" s="17"/>
      <c r="G43" s="446"/>
      <c r="H43" s="432"/>
      <c r="I43" s="21"/>
      <c r="J43" s="167" t="s">
        <v>465</v>
      </c>
      <c r="K43" s="21"/>
      <c r="L43" s="21"/>
      <c r="M43" s="21"/>
      <c r="N43" s="57"/>
      <c r="O43" s="57"/>
      <c r="P43" s="57"/>
      <c r="Q43" s="57"/>
      <c r="R43" s="57"/>
      <c r="S43" s="261"/>
    </row>
    <row r="44" spans="1:19" s="7" customFormat="1" ht="15.75" customHeight="1">
      <c r="A44" s="72">
        <v>29</v>
      </c>
      <c r="B44" s="432"/>
      <c r="C44" s="16"/>
      <c r="D44" s="30"/>
      <c r="E44" s="31"/>
      <c r="F44" s="17"/>
      <c r="G44" s="446"/>
      <c r="H44" s="432"/>
      <c r="I44" s="21"/>
      <c r="J44" s="167" t="s">
        <v>466</v>
      </c>
      <c r="K44" s="21"/>
      <c r="L44" s="21"/>
      <c r="M44" s="21"/>
      <c r="N44" s="57"/>
      <c r="O44" s="57"/>
      <c r="P44" s="57"/>
      <c r="Q44" s="57"/>
      <c r="R44" s="57"/>
      <c r="S44" s="261"/>
    </row>
    <row r="45" spans="1:19" s="7" customFormat="1" ht="15.75" customHeight="1">
      <c r="A45" s="72">
        <v>30</v>
      </c>
      <c r="B45" s="432"/>
      <c r="C45" s="16"/>
      <c r="D45" s="30"/>
      <c r="E45" s="31"/>
      <c r="F45" s="17"/>
      <c r="G45" s="446"/>
      <c r="H45" s="432"/>
      <c r="I45" s="21"/>
      <c r="J45" s="167" t="s">
        <v>467</v>
      </c>
      <c r="K45" s="21"/>
      <c r="L45" s="21"/>
      <c r="M45" s="21"/>
      <c r="N45" s="57"/>
      <c r="O45" s="57"/>
      <c r="P45" s="57"/>
      <c r="Q45" s="57"/>
      <c r="R45" s="57"/>
      <c r="S45" s="261"/>
    </row>
    <row r="46" spans="1:19" s="7" customFormat="1" ht="15.75" customHeight="1">
      <c r="A46" s="72">
        <v>31</v>
      </c>
      <c r="B46" s="432"/>
      <c r="C46" s="16"/>
      <c r="D46" s="30"/>
      <c r="E46" s="31"/>
      <c r="F46" s="17"/>
      <c r="G46" s="446"/>
      <c r="H46" s="432"/>
      <c r="I46" s="21"/>
      <c r="J46" s="167" t="s">
        <v>468</v>
      </c>
      <c r="K46" s="21"/>
      <c r="L46" s="21"/>
      <c r="M46" s="21"/>
      <c r="N46" s="57"/>
      <c r="O46" s="57"/>
      <c r="P46" s="57"/>
      <c r="Q46" s="57"/>
      <c r="R46" s="57"/>
      <c r="S46" s="261"/>
    </row>
    <row r="47" spans="1:19" s="7" customFormat="1" ht="15.75" customHeight="1">
      <c r="A47" s="72">
        <v>32</v>
      </c>
      <c r="B47" s="432"/>
      <c r="C47" s="16"/>
      <c r="D47" s="30"/>
      <c r="E47" s="31"/>
      <c r="F47" s="17"/>
      <c r="G47" s="446"/>
      <c r="H47" s="432"/>
      <c r="I47" s="21"/>
      <c r="J47" s="167" t="s">
        <v>469</v>
      </c>
      <c r="K47" s="21"/>
      <c r="L47" s="21"/>
      <c r="M47" s="21"/>
      <c r="N47" s="57"/>
      <c r="O47" s="57"/>
      <c r="P47" s="57"/>
      <c r="Q47" s="57"/>
      <c r="R47" s="57"/>
      <c r="S47" s="261"/>
    </row>
    <row r="48" spans="1:19" s="7" customFormat="1" ht="15.75" customHeight="1">
      <c r="A48" s="72">
        <v>33</v>
      </c>
      <c r="B48" s="432"/>
      <c r="C48" s="16"/>
      <c r="D48" s="30"/>
      <c r="E48" s="31"/>
      <c r="F48" s="17"/>
      <c r="G48" s="446"/>
      <c r="H48" s="432"/>
      <c r="I48" s="21"/>
      <c r="J48" s="167" t="s">
        <v>470</v>
      </c>
      <c r="K48" s="21"/>
      <c r="L48" s="21"/>
      <c r="M48" s="21"/>
      <c r="N48" s="57"/>
      <c r="O48" s="57"/>
      <c r="P48" s="57"/>
      <c r="Q48" s="57"/>
      <c r="R48" s="57"/>
      <c r="S48" s="261"/>
    </row>
    <row r="49" spans="1:19" s="7" customFormat="1" ht="15.75" customHeight="1">
      <c r="A49" s="72">
        <v>34</v>
      </c>
      <c r="B49" s="432"/>
      <c r="C49" s="16"/>
      <c r="D49" s="30"/>
      <c r="E49" s="31"/>
      <c r="F49" s="17"/>
      <c r="G49" s="446"/>
      <c r="H49" s="432"/>
      <c r="I49" s="21"/>
      <c r="J49" s="167" t="s">
        <v>471</v>
      </c>
      <c r="K49" s="21"/>
      <c r="L49" s="21"/>
      <c r="M49" s="21"/>
      <c r="N49" s="57"/>
      <c r="O49" s="57"/>
      <c r="P49" s="57"/>
      <c r="Q49" s="57"/>
      <c r="R49" s="57"/>
      <c r="S49" s="261"/>
    </row>
    <row r="50" spans="1:19" s="7" customFormat="1" ht="15.75" customHeight="1">
      <c r="A50" s="72">
        <v>35</v>
      </c>
      <c r="B50" s="432"/>
      <c r="C50" s="16"/>
      <c r="D50" s="30"/>
      <c r="E50" s="31"/>
      <c r="F50" s="17"/>
      <c r="G50" s="446"/>
      <c r="H50" s="432"/>
      <c r="I50" s="21"/>
      <c r="J50" s="167" t="s">
        <v>472</v>
      </c>
      <c r="K50" s="21"/>
      <c r="L50" s="21"/>
      <c r="M50" s="21"/>
      <c r="N50" s="57"/>
      <c r="O50" s="57"/>
      <c r="P50" s="57"/>
      <c r="Q50" s="57"/>
      <c r="R50" s="57"/>
      <c r="S50" s="261"/>
    </row>
    <row r="51" spans="1:19" s="7" customFormat="1" ht="15.75" customHeight="1">
      <c r="A51" s="72">
        <v>36</v>
      </c>
      <c r="B51" s="432"/>
      <c r="C51" s="16"/>
      <c r="D51" s="30"/>
      <c r="E51" s="31"/>
      <c r="F51" s="17"/>
      <c r="G51" s="446"/>
      <c r="H51" s="432"/>
      <c r="I51" s="21"/>
      <c r="J51" s="167" t="s">
        <v>473</v>
      </c>
      <c r="K51" s="21"/>
      <c r="L51" s="21"/>
      <c r="M51" s="21"/>
      <c r="N51" s="57"/>
      <c r="O51" s="57"/>
      <c r="P51" s="57"/>
      <c r="Q51" s="57"/>
      <c r="R51" s="57"/>
      <c r="S51" s="261"/>
    </row>
    <row r="52" spans="1:19" s="7" customFormat="1" ht="15.75" customHeight="1">
      <c r="A52" s="72">
        <v>37</v>
      </c>
      <c r="B52" s="432"/>
      <c r="C52" s="16"/>
      <c r="D52" s="30"/>
      <c r="E52" s="31"/>
      <c r="F52" s="17"/>
      <c r="G52" s="446"/>
      <c r="H52" s="432"/>
      <c r="I52" s="21"/>
      <c r="J52" s="167" t="s">
        <v>474</v>
      </c>
      <c r="K52" s="21"/>
      <c r="L52" s="21"/>
      <c r="M52" s="21"/>
      <c r="N52" s="57"/>
      <c r="O52" s="57"/>
      <c r="P52" s="57"/>
      <c r="Q52" s="57"/>
      <c r="R52" s="57"/>
      <c r="S52" s="261"/>
    </row>
    <row r="53" spans="1:19" s="7" customFormat="1" ht="15.75" customHeight="1">
      <c r="A53" s="72">
        <v>38</v>
      </c>
      <c r="B53" s="432"/>
      <c r="C53" s="16"/>
      <c r="D53" s="30"/>
      <c r="E53" s="31"/>
      <c r="F53" s="17"/>
      <c r="G53" s="446"/>
      <c r="H53" s="432"/>
      <c r="I53" s="21"/>
      <c r="J53" s="167" t="s">
        <v>475</v>
      </c>
      <c r="K53" s="21"/>
      <c r="L53" s="21"/>
      <c r="M53" s="21"/>
      <c r="N53" s="57"/>
      <c r="O53" s="57"/>
      <c r="P53" s="57"/>
      <c r="Q53" s="57"/>
      <c r="R53" s="57"/>
      <c r="S53" s="261"/>
    </row>
    <row r="54" spans="1:19" s="7" customFormat="1" ht="15.75" customHeight="1">
      <c r="A54" s="72">
        <v>39</v>
      </c>
      <c r="B54" s="432"/>
      <c r="C54" s="16"/>
      <c r="D54" s="30"/>
      <c r="E54" s="31"/>
      <c r="F54" s="17"/>
      <c r="G54" s="446"/>
      <c r="H54" s="432"/>
      <c r="I54" s="21"/>
      <c r="J54" s="167" t="s">
        <v>476</v>
      </c>
      <c r="K54" s="21"/>
      <c r="L54" s="21"/>
      <c r="M54" s="21"/>
      <c r="N54" s="57"/>
      <c r="O54" s="57"/>
      <c r="P54" s="57"/>
      <c r="Q54" s="57"/>
      <c r="R54" s="57"/>
      <c r="S54" s="261"/>
    </row>
    <row r="55" spans="1:19" s="7" customFormat="1" ht="15.75" customHeight="1">
      <c r="A55" s="72">
        <v>40</v>
      </c>
      <c r="B55" s="432"/>
      <c r="C55" s="16"/>
      <c r="D55" s="30"/>
      <c r="E55" s="31"/>
      <c r="F55" s="17"/>
      <c r="G55" s="446"/>
      <c r="H55" s="432"/>
      <c r="I55" s="21"/>
      <c r="J55" s="167" t="s">
        <v>477</v>
      </c>
      <c r="K55" s="21"/>
      <c r="L55" s="21"/>
      <c r="M55" s="21"/>
      <c r="N55" s="57"/>
      <c r="O55" s="57"/>
      <c r="P55" s="57"/>
      <c r="Q55" s="57"/>
      <c r="R55" s="57"/>
      <c r="S55" s="261"/>
    </row>
    <row r="56" spans="1:19" s="7" customFormat="1" ht="15.75" customHeight="1">
      <c r="A56" s="72">
        <v>41</v>
      </c>
      <c r="B56" s="432"/>
      <c r="C56" s="16"/>
      <c r="D56" s="30"/>
      <c r="E56" s="31"/>
      <c r="F56" s="17"/>
      <c r="G56" s="446"/>
      <c r="H56" s="432"/>
      <c r="I56" s="21"/>
      <c r="J56" s="167" t="s">
        <v>478</v>
      </c>
      <c r="K56" s="21"/>
      <c r="L56" s="21"/>
      <c r="M56" s="21"/>
      <c r="N56" s="57"/>
      <c r="O56" s="57"/>
      <c r="P56" s="57"/>
      <c r="Q56" s="57"/>
      <c r="R56" s="57"/>
      <c r="S56" s="261"/>
    </row>
    <row r="57" spans="1:19" s="7" customFormat="1" ht="15.75" customHeight="1">
      <c r="A57" s="72">
        <v>42</v>
      </c>
      <c r="B57" s="432"/>
      <c r="C57" s="16"/>
      <c r="D57" s="30"/>
      <c r="E57" s="31"/>
      <c r="F57" s="17"/>
      <c r="G57" s="446"/>
      <c r="H57" s="432"/>
      <c r="I57" s="21"/>
      <c r="J57" s="167" t="s">
        <v>479</v>
      </c>
      <c r="K57" s="21"/>
      <c r="L57" s="21"/>
      <c r="M57" s="21"/>
      <c r="N57" s="57"/>
      <c r="O57" s="57"/>
      <c r="P57" s="57"/>
      <c r="Q57" s="57"/>
      <c r="R57" s="57"/>
      <c r="S57" s="261"/>
    </row>
    <row r="58" spans="1:19" s="7" customFormat="1" ht="15.75" customHeight="1">
      <c r="A58" s="72">
        <v>43</v>
      </c>
      <c r="B58" s="432"/>
      <c r="C58" s="16"/>
      <c r="D58" s="30"/>
      <c r="E58" s="31"/>
      <c r="F58" s="17"/>
      <c r="G58" s="446"/>
      <c r="H58" s="432"/>
      <c r="I58" s="21"/>
      <c r="J58" s="167" t="s">
        <v>480</v>
      </c>
      <c r="K58" s="21"/>
      <c r="L58" s="21"/>
      <c r="M58" s="21"/>
      <c r="N58" s="57"/>
      <c r="O58" s="57"/>
      <c r="P58" s="57"/>
      <c r="Q58" s="57"/>
      <c r="R58" s="57"/>
      <c r="S58" s="261"/>
    </row>
    <row r="59" spans="1:19" s="7" customFormat="1" ht="15.75" customHeight="1">
      <c r="A59" s="72">
        <v>44</v>
      </c>
      <c r="B59" s="432"/>
      <c r="C59" s="16"/>
      <c r="D59" s="30"/>
      <c r="E59" s="31"/>
      <c r="F59" s="17"/>
      <c r="G59" s="446"/>
      <c r="H59" s="432"/>
      <c r="I59" s="21"/>
      <c r="J59" s="167" t="s">
        <v>481</v>
      </c>
      <c r="K59" s="21"/>
      <c r="L59" s="21"/>
      <c r="M59" s="21"/>
      <c r="N59" s="57"/>
      <c r="O59" s="57"/>
      <c r="P59" s="57"/>
      <c r="Q59" s="57"/>
      <c r="R59" s="57"/>
      <c r="S59" s="261"/>
    </row>
    <row r="60" spans="1:19" s="7" customFormat="1" ht="15.75" customHeight="1">
      <c r="A60" s="72">
        <v>45</v>
      </c>
      <c r="B60" s="432"/>
      <c r="C60" s="16"/>
      <c r="D60" s="30"/>
      <c r="E60" s="31"/>
      <c r="F60" s="17"/>
      <c r="G60" s="446"/>
      <c r="H60" s="432"/>
      <c r="I60" s="21"/>
      <c r="J60" s="167" t="s">
        <v>482</v>
      </c>
      <c r="K60" s="21"/>
      <c r="L60" s="21"/>
      <c r="M60" s="21"/>
      <c r="N60" s="57"/>
      <c r="O60" s="57"/>
      <c r="P60" s="57"/>
      <c r="Q60" s="57"/>
      <c r="R60" s="57"/>
      <c r="S60" s="261"/>
    </row>
    <row r="61" spans="1:19" s="7" customFormat="1" ht="15.75" customHeight="1">
      <c r="A61" s="72">
        <v>46</v>
      </c>
      <c r="B61" s="432"/>
      <c r="C61" s="16"/>
      <c r="D61" s="30"/>
      <c r="E61" s="31"/>
      <c r="F61" s="17"/>
      <c r="G61" s="446"/>
      <c r="H61" s="432"/>
      <c r="I61" s="21"/>
      <c r="J61" s="167" t="s">
        <v>483</v>
      </c>
      <c r="K61" s="21"/>
      <c r="L61" s="21"/>
      <c r="M61" s="21"/>
      <c r="N61" s="57"/>
      <c r="O61" s="57"/>
      <c r="P61" s="57"/>
      <c r="Q61" s="57"/>
      <c r="R61" s="57"/>
      <c r="S61" s="261"/>
    </row>
    <row r="62" spans="1:19" s="7" customFormat="1" ht="15.75" customHeight="1">
      <c r="A62" s="72">
        <v>47</v>
      </c>
      <c r="B62" s="432"/>
      <c r="C62" s="16"/>
      <c r="D62" s="30"/>
      <c r="E62" s="31"/>
      <c r="F62" s="17"/>
      <c r="G62" s="446"/>
      <c r="H62" s="432"/>
      <c r="I62" s="21"/>
      <c r="J62" s="167" t="s">
        <v>484</v>
      </c>
      <c r="K62" s="21"/>
      <c r="L62" s="21"/>
      <c r="M62" s="21"/>
      <c r="N62" s="57"/>
      <c r="O62" s="57"/>
      <c r="P62" s="57"/>
      <c r="Q62" s="57"/>
      <c r="R62" s="57"/>
      <c r="S62" s="261"/>
    </row>
    <row r="63" spans="1:19" s="7" customFormat="1" ht="15.75" customHeight="1">
      <c r="A63" s="72">
        <v>48</v>
      </c>
      <c r="B63" s="432"/>
      <c r="C63" s="16"/>
      <c r="D63" s="30"/>
      <c r="E63" s="31"/>
      <c r="F63" s="17"/>
      <c r="G63" s="446"/>
      <c r="H63" s="432"/>
      <c r="I63" s="21"/>
      <c r="J63" s="167" t="s">
        <v>485</v>
      </c>
      <c r="K63" s="21"/>
      <c r="L63" s="21"/>
      <c r="M63" s="21"/>
      <c r="N63" s="57"/>
      <c r="O63" s="57"/>
      <c r="P63" s="57"/>
      <c r="Q63" s="57"/>
      <c r="R63" s="57"/>
      <c r="S63" s="261"/>
    </row>
    <row r="64" spans="1:19" s="7" customFormat="1" ht="15.75" customHeight="1">
      <c r="A64" s="72">
        <v>49</v>
      </c>
      <c r="B64" s="432"/>
      <c r="C64" s="16"/>
      <c r="D64" s="30"/>
      <c r="E64" s="31"/>
      <c r="F64" s="17"/>
      <c r="G64" s="446"/>
      <c r="H64" s="432"/>
      <c r="I64" s="21"/>
      <c r="J64" s="167" t="s">
        <v>486</v>
      </c>
      <c r="K64" s="21"/>
      <c r="L64" s="21"/>
      <c r="M64" s="21"/>
      <c r="N64" s="57"/>
      <c r="O64" s="57"/>
      <c r="P64" s="57"/>
      <c r="Q64" s="57"/>
      <c r="R64" s="57"/>
      <c r="S64" s="261"/>
    </row>
    <row r="65" spans="1:19" s="7" customFormat="1" ht="15.75" customHeight="1">
      <c r="A65" s="72">
        <v>50</v>
      </c>
      <c r="B65" s="432"/>
      <c r="C65" s="16"/>
      <c r="D65" s="30"/>
      <c r="E65" s="31"/>
      <c r="F65" s="17"/>
      <c r="G65" s="446"/>
      <c r="H65" s="432"/>
      <c r="I65" s="21"/>
      <c r="J65" s="167" t="s">
        <v>487</v>
      </c>
      <c r="K65" s="21"/>
      <c r="L65" s="21"/>
      <c r="M65" s="21"/>
      <c r="N65" s="57"/>
      <c r="O65" s="57"/>
      <c r="P65" s="57"/>
      <c r="Q65" s="57"/>
      <c r="R65" s="57"/>
      <c r="S65" s="261"/>
    </row>
    <row r="66" spans="1:19" s="7" customFormat="1" ht="15.75" customHeight="1">
      <c r="A66" s="72">
        <v>51</v>
      </c>
      <c r="B66" s="432"/>
      <c r="C66" s="16"/>
      <c r="D66" s="30"/>
      <c r="E66" s="31"/>
      <c r="F66" s="17"/>
      <c r="G66" s="446"/>
      <c r="H66" s="432"/>
      <c r="I66" s="21"/>
      <c r="J66" s="167" t="s">
        <v>488</v>
      </c>
      <c r="K66" s="21"/>
      <c r="L66" s="21"/>
      <c r="M66" s="21"/>
      <c r="N66" s="57"/>
      <c r="O66" s="57"/>
      <c r="P66" s="57"/>
      <c r="Q66" s="57"/>
      <c r="R66" s="57"/>
      <c r="S66" s="261"/>
    </row>
    <row r="67" spans="1:19" s="7" customFormat="1" ht="15.75" customHeight="1">
      <c r="A67" s="72">
        <v>52</v>
      </c>
      <c r="B67" s="432"/>
      <c r="C67" s="16"/>
      <c r="D67" s="30"/>
      <c r="E67" s="31"/>
      <c r="F67" s="17"/>
      <c r="G67" s="446"/>
      <c r="H67" s="432"/>
      <c r="I67" s="21"/>
      <c r="J67" s="167" t="s">
        <v>489</v>
      </c>
      <c r="K67" s="21"/>
      <c r="L67" s="21"/>
      <c r="M67" s="21"/>
      <c r="N67" s="57"/>
      <c r="O67" s="57"/>
      <c r="P67" s="57"/>
      <c r="Q67" s="57"/>
      <c r="R67" s="57"/>
      <c r="S67" s="261"/>
    </row>
    <row r="68" spans="1:19" s="7" customFormat="1" ht="15.75" customHeight="1">
      <c r="A68" s="72">
        <v>53</v>
      </c>
      <c r="B68" s="432"/>
      <c r="C68" s="16"/>
      <c r="D68" s="30"/>
      <c r="E68" s="31"/>
      <c r="F68" s="17"/>
      <c r="G68" s="446"/>
      <c r="H68" s="432"/>
      <c r="I68" s="21"/>
      <c r="J68" s="167" t="s">
        <v>490</v>
      </c>
      <c r="K68" s="21"/>
      <c r="L68" s="21"/>
      <c r="M68" s="21"/>
      <c r="N68" s="57"/>
      <c r="O68" s="57"/>
      <c r="P68" s="57"/>
      <c r="Q68" s="57"/>
      <c r="R68" s="57"/>
      <c r="S68" s="261"/>
    </row>
    <row r="69" spans="1:19" s="7" customFormat="1" ht="15.75" customHeight="1">
      <c r="A69" s="72">
        <v>54</v>
      </c>
      <c r="B69" s="432"/>
      <c r="C69" s="16"/>
      <c r="D69" s="30"/>
      <c r="E69" s="31"/>
      <c r="F69" s="17"/>
      <c r="G69" s="446"/>
      <c r="H69" s="432"/>
      <c r="I69" s="21"/>
      <c r="J69" s="167" t="s">
        <v>491</v>
      </c>
      <c r="K69" s="21"/>
      <c r="L69" s="21"/>
      <c r="M69" s="21"/>
      <c r="N69" s="57"/>
      <c r="O69" s="57"/>
      <c r="P69" s="57"/>
      <c r="Q69" s="57"/>
      <c r="R69" s="57"/>
      <c r="S69" s="261"/>
    </row>
    <row r="70" spans="1:19" s="7" customFormat="1" ht="15.75" customHeight="1">
      <c r="A70" s="72">
        <v>55</v>
      </c>
      <c r="B70" s="432"/>
      <c r="C70" s="16"/>
      <c r="D70" s="30"/>
      <c r="E70" s="31"/>
      <c r="F70" s="17"/>
      <c r="G70" s="446"/>
      <c r="H70" s="432"/>
      <c r="I70" s="21"/>
      <c r="J70" s="167" t="s">
        <v>492</v>
      </c>
      <c r="K70" s="21"/>
      <c r="L70" s="21"/>
      <c r="M70" s="21"/>
      <c r="N70" s="57"/>
      <c r="O70" s="57"/>
      <c r="P70" s="57"/>
      <c r="Q70" s="57"/>
      <c r="R70" s="57"/>
      <c r="S70" s="261"/>
    </row>
    <row r="71" spans="1:19" s="7" customFormat="1" ht="15.75" customHeight="1">
      <c r="A71" s="72">
        <v>56</v>
      </c>
      <c r="B71" s="432"/>
      <c r="C71" s="16"/>
      <c r="D71" s="30"/>
      <c r="E71" s="31"/>
      <c r="F71" s="17"/>
      <c r="G71" s="446"/>
      <c r="H71" s="432"/>
      <c r="I71" s="21"/>
      <c r="J71" s="167" t="s">
        <v>493</v>
      </c>
      <c r="K71" s="21"/>
      <c r="L71" s="21"/>
      <c r="M71" s="21"/>
      <c r="N71" s="57"/>
      <c r="O71" s="57"/>
      <c r="P71" s="57"/>
      <c r="Q71" s="57"/>
      <c r="R71" s="57"/>
      <c r="S71" s="261"/>
    </row>
    <row r="72" spans="1:19" s="7" customFormat="1" ht="15.75" customHeight="1">
      <c r="A72" s="72">
        <v>57</v>
      </c>
      <c r="B72" s="432"/>
      <c r="C72" s="16"/>
      <c r="D72" s="30"/>
      <c r="E72" s="31"/>
      <c r="F72" s="17"/>
      <c r="G72" s="446"/>
      <c r="H72" s="432"/>
      <c r="I72" s="21"/>
      <c r="J72" s="167" t="s">
        <v>494</v>
      </c>
      <c r="K72" s="21"/>
      <c r="L72" s="21"/>
      <c r="M72" s="21"/>
      <c r="N72" s="57"/>
      <c r="O72" s="57"/>
      <c r="P72" s="57"/>
      <c r="Q72" s="57"/>
      <c r="R72" s="57"/>
      <c r="S72" s="261"/>
    </row>
    <row r="73" spans="1:19" s="7" customFormat="1" ht="15.75" customHeight="1">
      <c r="A73" s="72">
        <v>58</v>
      </c>
      <c r="B73" s="432"/>
      <c r="C73" s="16"/>
      <c r="D73" s="30"/>
      <c r="E73" s="31"/>
      <c r="F73" s="17"/>
      <c r="G73" s="446"/>
      <c r="H73" s="432"/>
      <c r="I73" s="21"/>
      <c r="J73" s="167" t="s">
        <v>495</v>
      </c>
      <c r="K73" s="21"/>
      <c r="L73" s="21"/>
      <c r="M73" s="21"/>
      <c r="N73" s="57"/>
      <c r="O73" s="57"/>
      <c r="P73" s="57"/>
      <c r="Q73" s="57"/>
      <c r="R73" s="57"/>
      <c r="S73" s="261"/>
    </row>
    <row r="74" spans="1:19" s="7" customFormat="1" ht="15.75" customHeight="1">
      <c r="A74" s="72">
        <v>59</v>
      </c>
      <c r="B74" s="432"/>
      <c r="C74" s="16"/>
      <c r="D74" s="30"/>
      <c r="E74" s="31"/>
      <c r="F74" s="17"/>
      <c r="G74" s="446"/>
      <c r="H74" s="432"/>
      <c r="I74" s="21"/>
      <c r="J74" s="167" t="s">
        <v>496</v>
      </c>
      <c r="K74" s="21"/>
      <c r="L74" s="21"/>
      <c r="M74" s="21"/>
      <c r="N74" s="57"/>
      <c r="O74" s="57"/>
      <c r="P74" s="57"/>
      <c r="Q74" s="57"/>
      <c r="R74" s="57"/>
      <c r="S74" s="261"/>
    </row>
    <row r="75" spans="1:19" s="7" customFormat="1" ht="15.75" customHeight="1">
      <c r="A75" s="72">
        <v>60</v>
      </c>
      <c r="B75" s="432"/>
      <c r="C75" s="16"/>
      <c r="D75" s="30"/>
      <c r="E75" s="31"/>
      <c r="F75" s="17"/>
      <c r="G75" s="446"/>
      <c r="H75" s="432"/>
      <c r="I75" s="21"/>
      <c r="J75" s="168" t="s">
        <v>497</v>
      </c>
      <c r="K75" s="21"/>
      <c r="L75" s="21"/>
      <c r="M75" s="21"/>
      <c r="N75" s="57"/>
      <c r="O75" s="57"/>
      <c r="P75" s="57"/>
      <c r="Q75" s="57"/>
      <c r="R75" s="57"/>
      <c r="S75" s="261"/>
    </row>
    <row r="76" spans="1:19" s="7" customFormat="1" ht="15.75" customHeight="1">
      <c r="A76" s="72">
        <v>61</v>
      </c>
      <c r="B76" s="432"/>
      <c r="C76" s="16"/>
      <c r="D76" s="30"/>
      <c r="E76" s="31"/>
      <c r="F76" s="17"/>
      <c r="G76" s="446"/>
      <c r="H76" s="432"/>
      <c r="I76" s="21"/>
      <c r="J76" s="168" t="s">
        <v>498</v>
      </c>
      <c r="K76" s="21"/>
      <c r="L76" s="21"/>
      <c r="M76" s="21"/>
      <c r="N76" s="57"/>
      <c r="O76" s="57"/>
      <c r="P76" s="57"/>
      <c r="Q76" s="57"/>
      <c r="R76" s="57"/>
      <c r="S76" s="261"/>
    </row>
    <row r="77" spans="1:19" s="7" customFormat="1" ht="15.75" customHeight="1">
      <c r="A77" s="72">
        <v>62</v>
      </c>
      <c r="B77" s="432"/>
      <c r="C77" s="16"/>
      <c r="D77" s="30"/>
      <c r="E77" s="31"/>
      <c r="F77" s="17"/>
      <c r="G77" s="446"/>
      <c r="H77" s="432"/>
      <c r="I77" s="21"/>
      <c r="J77" s="168" t="s">
        <v>499</v>
      </c>
      <c r="K77" s="21"/>
      <c r="L77" s="21"/>
      <c r="M77" s="21"/>
      <c r="N77" s="57"/>
      <c r="O77" s="57"/>
      <c r="P77" s="57"/>
      <c r="Q77" s="57"/>
      <c r="R77" s="57"/>
      <c r="S77" s="261"/>
    </row>
    <row r="78" spans="1:19" s="7" customFormat="1" ht="15.75" customHeight="1">
      <c r="A78" s="72">
        <v>63</v>
      </c>
      <c r="B78" s="432"/>
      <c r="C78" s="16"/>
      <c r="D78" s="30"/>
      <c r="E78" s="31"/>
      <c r="F78" s="17"/>
      <c r="G78" s="446"/>
      <c r="H78" s="432"/>
      <c r="I78" s="21"/>
      <c r="J78" s="168" t="s">
        <v>500</v>
      </c>
      <c r="K78" s="21"/>
      <c r="L78" s="21"/>
      <c r="M78" s="21"/>
      <c r="N78" s="57"/>
      <c r="O78" s="57"/>
      <c r="P78" s="57"/>
      <c r="Q78" s="57"/>
      <c r="R78" s="57"/>
      <c r="S78" s="261"/>
    </row>
    <row r="79" spans="1:19" s="7" customFormat="1" ht="15.75" customHeight="1">
      <c r="A79" s="72">
        <v>64</v>
      </c>
      <c r="B79" s="432"/>
      <c r="C79" s="16"/>
      <c r="D79" s="30"/>
      <c r="E79" s="31"/>
      <c r="F79" s="17"/>
      <c r="G79" s="446"/>
      <c r="H79" s="432"/>
      <c r="I79" s="21"/>
      <c r="J79" s="168" t="s">
        <v>501</v>
      </c>
      <c r="K79" s="21"/>
      <c r="L79" s="21"/>
      <c r="M79" s="21"/>
      <c r="N79" s="57"/>
      <c r="O79" s="57"/>
      <c r="P79" s="57"/>
      <c r="Q79" s="57"/>
      <c r="R79" s="57"/>
      <c r="S79" s="261"/>
    </row>
    <row r="80" spans="1:19" s="7" customFormat="1" ht="15.75" customHeight="1">
      <c r="A80" s="72">
        <v>65</v>
      </c>
      <c r="B80" s="432"/>
      <c r="C80" s="16"/>
      <c r="D80" s="30"/>
      <c r="E80" s="31"/>
      <c r="F80" s="17"/>
      <c r="G80" s="446"/>
      <c r="H80" s="432"/>
      <c r="I80" s="21"/>
      <c r="J80" s="168" t="s">
        <v>502</v>
      </c>
      <c r="K80" s="21"/>
      <c r="L80" s="21"/>
      <c r="M80" s="21"/>
      <c r="N80" s="57"/>
      <c r="O80" s="57"/>
      <c r="P80" s="57"/>
      <c r="Q80" s="57"/>
      <c r="R80" s="57"/>
      <c r="S80" s="261"/>
    </row>
    <row r="81" spans="1:19" s="7" customFormat="1" ht="15.75" customHeight="1">
      <c r="A81" s="72">
        <v>66</v>
      </c>
      <c r="B81" s="432"/>
      <c r="C81" s="16"/>
      <c r="D81" s="30"/>
      <c r="E81" s="31"/>
      <c r="F81" s="17"/>
      <c r="G81" s="446"/>
      <c r="H81" s="432"/>
      <c r="I81" s="21"/>
      <c r="J81" s="168" t="s">
        <v>503</v>
      </c>
      <c r="K81" s="21"/>
      <c r="L81" s="21"/>
      <c r="M81" s="21"/>
      <c r="N81" s="57"/>
      <c r="O81" s="57"/>
      <c r="P81" s="57"/>
      <c r="Q81" s="57"/>
      <c r="R81" s="57"/>
      <c r="S81" s="261"/>
    </row>
    <row r="82" spans="1:19" s="7" customFormat="1" ht="15.75" customHeight="1">
      <c r="A82" s="72">
        <v>67</v>
      </c>
      <c r="B82" s="432"/>
      <c r="C82" s="16"/>
      <c r="D82" s="30"/>
      <c r="E82" s="31"/>
      <c r="F82" s="17"/>
      <c r="G82" s="446"/>
      <c r="H82" s="432"/>
      <c r="I82" s="21"/>
      <c r="J82" s="168" t="s">
        <v>504</v>
      </c>
      <c r="K82" s="21"/>
      <c r="L82" s="21"/>
      <c r="M82" s="21"/>
      <c r="N82" s="57"/>
      <c r="O82" s="57"/>
      <c r="P82" s="57"/>
      <c r="Q82" s="57"/>
      <c r="R82" s="57"/>
      <c r="S82" s="261"/>
    </row>
    <row r="83" spans="1:19" s="7" customFormat="1" ht="15.75" customHeight="1">
      <c r="A83" s="72">
        <v>68</v>
      </c>
      <c r="B83" s="432"/>
      <c r="C83" s="16"/>
      <c r="D83" s="30"/>
      <c r="E83" s="31"/>
      <c r="F83" s="17"/>
      <c r="G83" s="446"/>
      <c r="H83" s="432"/>
      <c r="I83" s="21"/>
      <c r="J83" s="167" t="s">
        <v>505</v>
      </c>
      <c r="K83" s="21"/>
      <c r="L83" s="21"/>
      <c r="M83" s="21"/>
      <c r="N83" s="57"/>
      <c r="O83" s="57"/>
      <c r="P83" s="57"/>
      <c r="Q83" s="57"/>
      <c r="R83" s="57"/>
      <c r="S83" s="261"/>
    </row>
    <row r="84" spans="1:19" s="7" customFormat="1" ht="15.75" customHeight="1">
      <c r="A84" s="72">
        <v>69</v>
      </c>
      <c r="B84" s="432"/>
      <c r="C84" s="16"/>
      <c r="D84" s="30"/>
      <c r="E84" s="31"/>
      <c r="F84" s="17"/>
      <c r="G84" s="446"/>
      <c r="H84" s="432"/>
      <c r="I84" s="169"/>
      <c r="J84" s="167" t="s">
        <v>506</v>
      </c>
      <c r="K84" s="21"/>
      <c r="L84" s="21"/>
      <c r="M84" s="21"/>
      <c r="N84" s="57"/>
      <c r="O84" s="57"/>
      <c r="P84" s="57"/>
      <c r="Q84" s="57"/>
      <c r="R84" s="57"/>
      <c r="S84" s="261"/>
    </row>
    <row r="85" spans="1:19" s="7" customFormat="1" ht="15.75" customHeight="1" thickBot="1">
      <c r="A85" s="135">
        <v>70</v>
      </c>
      <c r="B85" s="432"/>
      <c r="C85" s="266"/>
      <c r="D85" s="267"/>
      <c r="E85" s="268"/>
      <c r="F85" s="269"/>
      <c r="G85" s="446"/>
      <c r="H85" s="433"/>
      <c r="I85" s="270"/>
      <c r="J85" s="271" t="s">
        <v>507</v>
      </c>
      <c r="K85" s="270"/>
      <c r="L85" s="270"/>
      <c r="M85" s="270"/>
      <c r="N85" s="272"/>
      <c r="O85" s="272"/>
      <c r="P85" s="272"/>
      <c r="Q85" s="272"/>
      <c r="R85" s="272"/>
      <c r="S85" s="273"/>
    </row>
    <row r="86" spans="1:19" s="7" customFormat="1" ht="13.5" thickBot="1">
      <c r="A86" s="453" t="s">
        <v>0</v>
      </c>
      <c r="B86" s="454"/>
      <c r="C86" s="454"/>
      <c r="D86" s="244"/>
      <c r="E86" s="245"/>
      <c r="F86" s="246"/>
      <c r="G86" s="247">
        <f>SUM(G16)</f>
        <v>537072.01</v>
      </c>
      <c r="H86" s="248"/>
      <c r="I86" s="248"/>
      <c r="J86" s="248"/>
      <c r="K86" s="248"/>
      <c r="L86" s="248"/>
      <c r="M86" s="248"/>
      <c r="N86" s="249"/>
      <c r="O86" s="249"/>
      <c r="P86" s="249"/>
      <c r="Q86" s="249"/>
      <c r="R86" s="249"/>
      <c r="S86" s="250"/>
    </row>
    <row r="87" spans="1:19" ht="12.75" customHeight="1" thickBot="1">
      <c r="A87" s="411" t="s">
        <v>76</v>
      </c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3"/>
    </row>
    <row r="88" spans="1:19" s="7" customFormat="1" ht="12.75">
      <c r="A88" s="71">
        <v>1</v>
      </c>
      <c r="B88" s="341" t="s">
        <v>509</v>
      </c>
      <c r="C88" s="255"/>
      <c r="D88" s="256"/>
      <c r="E88" s="257"/>
      <c r="F88" s="258"/>
      <c r="G88" s="342"/>
      <c r="H88" s="343"/>
      <c r="I88" s="136"/>
      <c r="J88" s="344" t="s">
        <v>526</v>
      </c>
      <c r="K88" s="236"/>
      <c r="L88" s="236"/>
      <c r="M88" s="236"/>
      <c r="N88" s="136"/>
      <c r="O88" s="136"/>
      <c r="P88" s="136"/>
      <c r="Q88" s="136"/>
      <c r="R88" s="136"/>
      <c r="S88" s="260"/>
    </row>
    <row r="89" spans="1:19" s="7" customFormat="1" ht="89.25">
      <c r="A89" s="72">
        <v>2</v>
      </c>
      <c r="B89" s="332" t="s">
        <v>647</v>
      </c>
      <c r="C89" s="16"/>
      <c r="D89" s="30"/>
      <c r="E89" s="31"/>
      <c r="F89" s="17"/>
      <c r="G89" s="333"/>
      <c r="H89" s="334"/>
      <c r="I89" s="57"/>
      <c r="J89" s="335" t="s">
        <v>648</v>
      </c>
      <c r="K89" s="21"/>
      <c r="L89" s="21"/>
      <c r="M89" s="21"/>
      <c r="N89" s="57"/>
      <c r="O89" s="57"/>
      <c r="P89" s="57"/>
      <c r="Q89" s="57"/>
      <c r="R89" s="57"/>
      <c r="S89" s="261"/>
    </row>
    <row r="90" spans="1:19" s="7" customFormat="1" ht="76.5">
      <c r="A90" s="72">
        <v>3</v>
      </c>
      <c r="B90" s="336" t="s">
        <v>552</v>
      </c>
      <c r="C90" s="16"/>
      <c r="D90" s="30"/>
      <c r="E90" s="31"/>
      <c r="F90" s="17"/>
      <c r="G90" s="333"/>
      <c r="H90" s="334"/>
      <c r="I90" s="57"/>
      <c r="J90" s="335" t="s">
        <v>527</v>
      </c>
      <c r="K90" s="21"/>
      <c r="L90" s="21"/>
      <c r="M90" s="21"/>
      <c r="N90" s="57"/>
      <c r="O90" s="57"/>
      <c r="P90" s="57"/>
      <c r="Q90" s="57"/>
      <c r="R90" s="57"/>
      <c r="S90" s="261"/>
    </row>
    <row r="91" spans="1:19" s="7" customFormat="1" ht="51">
      <c r="A91" s="72">
        <v>4</v>
      </c>
      <c r="B91" s="332" t="s">
        <v>510</v>
      </c>
      <c r="C91" s="16"/>
      <c r="D91" s="30"/>
      <c r="E91" s="31"/>
      <c r="F91" s="17"/>
      <c r="G91" s="337">
        <v>204009.92</v>
      </c>
      <c r="H91" s="334" t="s">
        <v>96</v>
      </c>
      <c r="I91" s="57"/>
      <c r="J91" s="335" t="s">
        <v>528</v>
      </c>
      <c r="K91" s="21"/>
      <c r="L91" s="21"/>
      <c r="M91" s="21"/>
      <c r="N91" s="57"/>
      <c r="O91" s="57"/>
      <c r="P91" s="57"/>
      <c r="Q91" s="57"/>
      <c r="R91" s="57"/>
      <c r="S91" s="261"/>
    </row>
    <row r="92" spans="1:19" s="7" customFormat="1" ht="63.75">
      <c r="A92" s="72">
        <v>5</v>
      </c>
      <c r="B92" s="332" t="s">
        <v>511</v>
      </c>
      <c r="C92" s="16"/>
      <c r="D92" s="30"/>
      <c r="E92" s="31"/>
      <c r="F92" s="17"/>
      <c r="G92" s="333"/>
      <c r="H92" s="334"/>
      <c r="I92" s="57"/>
      <c r="J92" s="335" t="s">
        <v>529</v>
      </c>
      <c r="K92" s="21"/>
      <c r="L92" s="21"/>
      <c r="M92" s="21"/>
      <c r="N92" s="57"/>
      <c r="O92" s="57"/>
      <c r="P92" s="57"/>
      <c r="Q92" s="57"/>
      <c r="R92" s="57"/>
      <c r="S92" s="261"/>
    </row>
    <row r="93" spans="1:19" s="7" customFormat="1" ht="63.75">
      <c r="A93" s="72">
        <v>6</v>
      </c>
      <c r="B93" s="332" t="s">
        <v>512</v>
      </c>
      <c r="C93" s="16"/>
      <c r="D93" s="30"/>
      <c r="E93" s="31"/>
      <c r="F93" s="17"/>
      <c r="G93" s="333"/>
      <c r="H93" s="334"/>
      <c r="I93" s="57"/>
      <c r="J93" s="335" t="s">
        <v>530</v>
      </c>
      <c r="K93" s="21"/>
      <c r="L93" s="21"/>
      <c r="M93" s="21"/>
      <c r="N93" s="57"/>
      <c r="O93" s="57"/>
      <c r="P93" s="57"/>
      <c r="Q93" s="57"/>
      <c r="R93" s="57"/>
      <c r="S93" s="261"/>
    </row>
    <row r="94" spans="1:19" s="7" customFormat="1" ht="114.75">
      <c r="A94" s="72">
        <v>7</v>
      </c>
      <c r="B94" s="332" t="s">
        <v>513</v>
      </c>
      <c r="C94" s="16"/>
      <c r="D94" s="30"/>
      <c r="E94" s="31"/>
      <c r="F94" s="17"/>
      <c r="G94" s="333"/>
      <c r="H94" s="334"/>
      <c r="I94" s="57"/>
      <c r="J94" s="335" t="s">
        <v>531</v>
      </c>
      <c r="K94" s="21"/>
      <c r="L94" s="21"/>
      <c r="M94" s="21"/>
      <c r="N94" s="57"/>
      <c r="O94" s="57"/>
      <c r="P94" s="57"/>
      <c r="Q94" s="57"/>
      <c r="R94" s="57"/>
      <c r="S94" s="261"/>
    </row>
    <row r="95" spans="1:19" s="7" customFormat="1" ht="63.75">
      <c r="A95" s="72">
        <v>8</v>
      </c>
      <c r="B95" s="332" t="s">
        <v>514</v>
      </c>
      <c r="C95" s="16"/>
      <c r="D95" s="30"/>
      <c r="E95" s="31"/>
      <c r="F95" s="17"/>
      <c r="G95" s="333"/>
      <c r="H95" s="334"/>
      <c r="I95" s="57"/>
      <c r="J95" s="335" t="s">
        <v>532</v>
      </c>
      <c r="K95" s="21"/>
      <c r="L95" s="21"/>
      <c r="M95" s="21"/>
      <c r="N95" s="57"/>
      <c r="O95" s="57"/>
      <c r="P95" s="57"/>
      <c r="Q95" s="57"/>
      <c r="R95" s="57"/>
      <c r="S95" s="261"/>
    </row>
    <row r="96" spans="1:19" s="7" customFormat="1" ht="51">
      <c r="A96" s="72">
        <v>9</v>
      </c>
      <c r="B96" s="332" t="s">
        <v>515</v>
      </c>
      <c r="C96" s="16"/>
      <c r="D96" s="30"/>
      <c r="E96" s="31"/>
      <c r="F96" s="17"/>
      <c r="G96" s="333"/>
      <c r="H96" s="334"/>
      <c r="I96" s="57"/>
      <c r="J96" s="335" t="s">
        <v>533</v>
      </c>
      <c r="K96" s="21"/>
      <c r="L96" s="21"/>
      <c r="M96" s="21"/>
      <c r="N96" s="57"/>
      <c r="O96" s="57"/>
      <c r="P96" s="57"/>
      <c r="Q96" s="57"/>
      <c r="R96" s="57"/>
      <c r="S96" s="261"/>
    </row>
    <row r="97" spans="1:19" s="7" customFormat="1" ht="102">
      <c r="A97" s="72">
        <v>10</v>
      </c>
      <c r="B97" s="332" t="s">
        <v>516</v>
      </c>
      <c r="C97" s="16"/>
      <c r="D97" s="30"/>
      <c r="E97" s="31"/>
      <c r="F97" s="17"/>
      <c r="G97" s="333"/>
      <c r="H97" s="334"/>
      <c r="I97" s="57"/>
      <c r="J97" s="335" t="s">
        <v>534</v>
      </c>
      <c r="K97" s="21"/>
      <c r="L97" s="21"/>
      <c r="M97" s="21"/>
      <c r="N97" s="57"/>
      <c r="O97" s="57"/>
      <c r="P97" s="57"/>
      <c r="Q97" s="57"/>
      <c r="R97" s="57"/>
      <c r="S97" s="261"/>
    </row>
    <row r="98" spans="1:19" s="7" customFormat="1" ht="12.75">
      <c r="A98" s="72">
        <v>11</v>
      </c>
      <c r="B98" s="332" t="s">
        <v>517</v>
      </c>
      <c r="C98" s="16"/>
      <c r="D98" s="30"/>
      <c r="E98" s="31"/>
      <c r="F98" s="17"/>
      <c r="G98" s="333"/>
      <c r="H98" s="334"/>
      <c r="I98" s="57"/>
      <c r="J98" s="335" t="s">
        <v>535</v>
      </c>
      <c r="K98" s="21"/>
      <c r="L98" s="21"/>
      <c r="M98" s="21"/>
      <c r="N98" s="57"/>
      <c r="O98" s="57"/>
      <c r="P98" s="57"/>
      <c r="Q98" s="57"/>
      <c r="R98" s="57"/>
      <c r="S98" s="261"/>
    </row>
    <row r="99" spans="1:19" s="7" customFormat="1" ht="25.5">
      <c r="A99" s="72">
        <v>12</v>
      </c>
      <c r="B99" s="332" t="s">
        <v>518</v>
      </c>
      <c r="C99" s="16"/>
      <c r="D99" s="30"/>
      <c r="E99" s="31"/>
      <c r="F99" s="17"/>
      <c r="G99" s="333"/>
      <c r="H99" s="334"/>
      <c r="I99" s="57"/>
      <c r="J99" s="335" t="s">
        <v>536</v>
      </c>
      <c r="K99" s="21"/>
      <c r="L99" s="21"/>
      <c r="M99" s="21"/>
      <c r="N99" s="57"/>
      <c r="O99" s="57"/>
      <c r="P99" s="57"/>
      <c r="Q99" s="57"/>
      <c r="R99" s="57"/>
      <c r="S99" s="261"/>
    </row>
    <row r="100" spans="1:19" s="7" customFormat="1" ht="25.5">
      <c r="A100" s="72">
        <v>13</v>
      </c>
      <c r="B100" s="332" t="s">
        <v>519</v>
      </c>
      <c r="C100" s="16"/>
      <c r="D100" s="30"/>
      <c r="E100" s="31"/>
      <c r="F100" s="17"/>
      <c r="G100" s="333"/>
      <c r="H100" s="334"/>
      <c r="I100" s="57"/>
      <c r="J100" s="335" t="s">
        <v>537</v>
      </c>
      <c r="K100" s="21"/>
      <c r="L100" s="21"/>
      <c r="M100" s="21"/>
      <c r="N100" s="57"/>
      <c r="O100" s="57"/>
      <c r="P100" s="57"/>
      <c r="Q100" s="57"/>
      <c r="R100" s="57"/>
      <c r="S100" s="261"/>
    </row>
    <row r="101" spans="1:19" s="7" customFormat="1" ht="25.5">
      <c r="A101" s="72">
        <v>14</v>
      </c>
      <c r="B101" s="332" t="s">
        <v>520</v>
      </c>
      <c r="C101" s="16"/>
      <c r="D101" s="30"/>
      <c r="E101" s="31"/>
      <c r="F101" s="17"/>
      <c r="G101" s="333"/>
      <c r="H101" s="334"/>
      <c r="I101" s="57"/>
      <c r="J101" s="335" t="s">
        <v>538</v>
      </c>
      <c r="K101" s="21"/>
      <c r="L101" s="21"/>
      <c r="M101" s="21"/>
      <c r="N101" s="57"/>
      <c r="O101" s="57"/>
      <c r="P101" s="57"/>
      <c r="Q101" s="57"/>
      <c r="R101" s="57"/>
      <c r="S101" s="261"/>
    </row>
    <row r="102" spans="1:19" s="7" customFormat="1" ht="12.75">
      <c r="A102" s="72">
        <v>15</v>
      </c>
      <c r="B102" s="332" t="s">
        <v>521</v>
      </c>
      <c r="C102" s="16"/>
      <c r="D102" s="30"/>
      <c r="E102" s="31"/>
      <c r="F102" s="17"/>
      <c r="G102" s="333"/>
      <c r="H102" s="334"/>
      <c r="I102" s="57"/>
      <c r="J102" s="335" t="s">
        <v>539</v>
      </c>
      <c r="K102" s="21"/>
      <c r="L102" s="21"/>
      <c r="M102" s="21"/>
      <c r="N102" s="57"/>
      <c r="O102" s="57"/>
      <c r="P102" s="57"/>
      <c r="Q102" s="57"/>
      <c r="R102" s="57"/>
      <c r="S102" s="261"/>
    </row>
    <row r="103" spans="1:19" s="7" customFormat="1" ht="12.75">
      <c r="A103" s="72">
        <v>16</v>
      </c>
      <c r="B103" s="332" t="s">
        <v>522</v>
      </c>
      <c r="C103" s="16"/>
      <c r="D103" s="30"/>
      <c r="E103" s="31"/>
      <c r="F103" s="17"/>
      <c r="G103" s="333"/>
      <c r="H103" s="334"/>
      <c r="I103" s="57"/>
      <c r="J103" s="335" t="s">
        <v>540</v>
      </c>
      <c r="K103" s="21"/>
      <c r="L103" s="21"/>
      <c r="M103" s="21"/>
      <c r="N103" s="57"/>
      <c r="O103" s="57"/>
      <c r="P103" s="57"/>
      <c r="Q103" s="57"/>
      <c r="R103" s="57"/>
      <c r="S103" s="261"/>
    </row>
    <row r="104" spans="1:19" s="7" customFormat="1" ht="409.5" customHeight="1">
      <c r="A104" s="427">
        <v>17</v>
      </c>
      <c r="B104" s="426" t="s">
        <v>523</v>
      </c>
      <c r="C104" s="425"/>
      <c r="D104" s="424"/>
      <c r="E104" s="424"/>
      <c r="F104" s="425"/>
      <c r="G104" s="430">
        <v>12941.27</v>
      </c>
      <c r="H104" s="426" t="s">
        <v>96</v>
      </c>
      <c r="I104" s="429"/>
      <c r="J104" s="428" t="s">
        <v>649</v>
      </c>
      <c r="K104" s="21"/>
      <c r="L104" s="21"/>
      <c r="M104" s="21"/>
      <c r="N104" s="57"/>
      <c r="O104" s="57"/>
      <c r="P104" s="57"/>
      <c r="Q104" s="57"/>
      <c r="R104" s="57"/>
      <c r="S104" s="261"/>
    </row>
    <row r="105" spans="1:19" s="7" customFormat="1" ht="198.75" customHeight="1">
      <c r="A105" s="427"/>
      <c r="B105" s="426"/>
      <c r="C105" s="425"/>
      <c r="D105" s="424"/>
      <c r="E105" s="424"/>
      <c r="F105" s="425"/>
      <c r="G105" s="430"/>
      <c r="H105" s="426"/>
      <c r="I105" s="429"/>
      <c r="J105" s="428"/>
      <c r="K105" s="21"/>
      <c r="L105" s="21"/>
      <c r="M105" s="21"/>
      <c r="N105" s="57"/>
      <c r="O105" s="57"/>
      <c r="P105" s="57"/>
      <c r="Q105" s="57"/>
      <c r="R105" s="57"/>
      <c r="S105" s="261"/>
    </row>
    <row r="106" spans="1:19" s="7" customFormat="1" ht="114.75">
      <c r="A106" s="72">
        <v>18</v>
      </c>
      <c r="B106" s="339" t="s">
        <v>524</v>
      </c>
      <c r="C106" s="16"/>
      <c r="D106" s="30"/>
      <c r="E106" s="31"/>
      <c r="F106" s="17"/>
      <c r="G106" s="333">
        <v>112663.81</v>
      </c>
      <c r="H106" s="334" t="s">
        <v>96</v>
      </c>
      <c r="I106" s="57"/>
      <c r="J106" s="340" t="s">
        <v>541</v>
      </c>
      <c r="K106" s="21"/>
      <c r="L106" s="21"/>
      <c r="M106" s="21"/>
      <c r="N106" s="57"/>
      <c r="O106" s="57"/>
      <c r="P106" s="57"/>
      <c r="Q106" s="57"/>
      <c r="R106" s="57"/>
      <c r="S106" s="261"/>
    </row>
    <row r="107" spans="1:19" s="7" customFormat="1" ht="102">
      <c r="A107" s="72">
        <v>19</v>
      </c>
      <c r="B107" s="339" t="s">
        <v>525</v>
      </c>
      <c r="C107" s="16"/>
      <c r="D107" s="30"/>
      <c r="E107" s="31"/>
      <c r="F107" s="17"/>
      <c r="G107" s="333">
        <v>28072.2</v>
      </c>
      <c r="H107" s="334" t="s">
        <v>96</v>
      </c>
      <c r="I107" s="57"/>
      <c r="J107" s="338" t="s">
        <v>554</v>
      </c>
      <c r="K107" s="21"/>
      <c r="L107" s="21"/>
      <c r="M107" s="21"/>
      <c r="N107" s="57"/>
      <c r="O107" s="57"/>
      <c r="P107" s="57"/>
      <c r="Q107" s="57"/>
      <c r="R107" s="57"/>
      <c r="S107" s="261"/>
    </row>
    <row r="108" spans="1:19" s="7" customFormat="1" ht="38.25">
      <c r="A108" s="72">
        <v>20</v>
      </c>
      <c r="B108" s="323" t="s">
        <v>542</v>
      </c>
      <c r="C108" s="13"/>
      <c r="D108" s="30"/>
      <c r="E108" s="31"/>
      <c r="F108" s="324"/>
      <c r="G108" s="325"/>
      <c r="H108" s="324"/>
      <c r="I108" s="57"/>
      <c r="J108" s="324" t="s">
        <v>650</v>
      </c>
      <c r="K108" s="21"/>
      <c r="L108" s="21"/>
      <c r="M108" s="21"/>
      <c r="N108" s="57"/>
      <c r="O108" s="57"/>
      <c r="P108" s="57"/>
      <c r="Q108" s="57"/>
      <c r="R108" s="57"/>
      <c r="S108" s="261"/>
    </row>
    <row r="109" spans="1:19" s="7" customFormat="1" ht="38.25">
      <c r="A109" s="72">
        <v>21</v>
      </c>
      <c r="B109" s="37" t="s">
        <v>543</v>
      </c>
      <c r="C109" s="16"/>
      <c r="D109" s="30"/>
      <c r="E109" s="31"/>
      <c r="F109" s="17"/>
      <c r="G109" s="165">
        <v>110000</v>
      </c>
      <c r="H109" s="36" t="s">
        <v>596</v>
      </c>
      <c r="I109" s="57"/>
      <c r="J109" s="170" t="s">
        <v>544</v>
      </c>
      <c r="K109" s="21"/>
      <c r="L109" s="21"/>
      <c r="M109" s="21"/>
      <c r="N109" s="57"/>
      <c r="O109" s="57"/>
      <c r="P109" s="57"/>
      <c r="Q109" s="57"/>
      <c r="R109" s="57"/>
      <c r="S109" s="261"/>
    </row>
    <row r="110" spans="1:19" s="7" customFormat="1" ht="51">
      <c r="A110" s="72">
        <v>22</v>
      </c>
      <c r="B110" s="37" t="s">
        <v>553</v>
      </c>
      <c r="C110" s="16"/>
      <c r="D110" s="30"/>
      <c r="E110" s="31"/>
      <c r="F110" s="17"/>
      <c r="G110" s="165">
        <v>30000</v>
      </c>
      <c r="H110" s="36" t="s">
        <v>596</v>
      </c>
      <c r="I110" s="57"/>
      <c r="J110" s="170" t="s">
        <v>545</v>
      </c>
      <c r="K110" s="21"/>
      <c r="L110" s="21"/>
      <c r="M110" s="21"/>
      <c r="N110" s="57"/>
      <c r="O110" s="57"/>
      <c r="P110" s="57"/>
      <c r="Q110" s="57"/>
      <c r="R110" s="57"/>
      <c r="S110" s="261"/>
    </row>
    <row r="111" spans="1:19" s="7" customFormat="1" ht="38.25">
      <c r="A111" s="72">
        <v>23</v>
      </c>
      <c r="B111" s="37" t="s">
        <v>546</v>
      </c>
      <c r="C111" s="16"/>
      <c r="D111" s="30"/>
      <c r="E111" s="31"/>
      <c r="F111" s="17"/>
      <c r="G111" s="165">
        <v>50000</v>
      </c>
      <c r="H111" s="36" t="s">
        <v>596</v>
      </c>
      <c r="I111" s="57"/>
      <c r="J111" s="170" t="s">
        <v>547</v>
      </c>
      <c r="K111" s="21"/>
      <c r="L111" s="21"/>
      <c r="M111" s="21"/>
      <c r="N111" s="57"/>
      <c r="O111" s="57"/>
      <c r="P111" s="57"/>
      <c r="Q111" s="57"/>
      <c r="R111" s="57"/>
      <c r="S111" s="261"/>
    </row>
    <row r="112" spans="1:19" s="7" customFormat="1" ht="76.5">
      <c r="A112" s="72">
        <v>24</v>
      </c>
      <c r="B112" s="37" t="s">
        <v>548</v>
      </c>
      <c r="C112" s="16"/>
      <c r="D112" s="30"/>
      <c r="E112" s="31"/>
      <c r="F112" s="17"/>
      <c r="G112" s="165">
        <v>100000</v>
      </c>
      <c r="H112" s="36" t="s">
        <v>596</v>
      </c>
      <c r="I112" s="57"/>
      <c r="J112" s="170" t="s">
        <v>549</v>
      </c>
      <c r="K112" s="21"/>
      <c r="L112" s="21"/>
      <c r="M112" s="21"/>
      <c r="N112" s="57"/>
      <c r="O112" s="57"/>
      <c r="P112" s="57"/>
      <c r="Q112" s="57"/>
      <c r="R112" s="57"/>
      <c r="S112" s="261"/>
    </row>
    <row r="113" spans="1:19" s="7" customFormat="1" ht="76.5">
      <c r="A113" s="72">
        <v>25</v>
      </c>
      <c r="B113" s="37" t="s">
        <v>550</v>
      </c>
      <c r="C113" s="16"/>
      <c r="D113" s="30"/>
      <c r="E113" s="31"/>
      <c r="F113" s="17"/>
      <c r="G113" s="165">
        <v>110000</v>
      </c>
      <c r="H113" s="36" t="s">
        <v>596</v>
      </c>
      <c r="I113" s="57"/>
      <c r="J113" s="170" t="s">
        <v>551</v>
      </c>
      <c r="K113" s="21"/>
      <c r="L113" s="21"/>
      <c r="M113" s="21"/>
      <c r="N113" s="57"/>
      <c r="O113" s="57"/>
      <c r="P113" s="57"/>
      <c r="Q113" s="57"/>
      <c r="R113" s="57"/>
      <c r="S113" s="261"/>
    </row>
    <row r="114" spans="1:19" s="14" customFormat="1" ht="25.5">
      <c r="A114" s="72">
        <v>26</v>
      </c>
      <c r="B114" s="36" t="s">
        <v>651</v>
      </c>
      <c r="C114" s="16"/>
      <c r="D114" s="30"/>
      <c r="E114" s="31"/>
      <c r="F114" s="17"/>
      <c r="G114" s="419">
        <v>29804.99</v>
      </c>
      <c r="H114" s="36" t="s">
        <v>96</v>
      </c>
      <c r="I114" s="21"/>
      <c r="J114" s="17" t="s">
        <v>653</v>
      </c>
      <c r="K114" s="21"/>
      <c r="L114" s="21"/>
      <c r="M114" s="21"/>
      <c r="N114" s="21"/>
      <c r="O114" s="21"/>
      <c r="P114" s="21"/>
      <c r="Q114" s="21"/>
      <c r="R114" s="21"/>
      <c r="S114" s="420"/>
    </row>
    <row r="115" spans="1:19" s="14" customFormat="1" ht="26.25" thickBot="1">
      <c r="A115" s="73">
        <v>27</v>
      </c>
      <c r="B115" s="418" t="s">
        <v>652</v>
      </c>
      <c r="C115" s="262"/>
      <c r="D115" s="263"/>
      <c r="E115" s="264"/>
      <c r="F115" s="265"/>
      <c r="G115" s="421">
        <v>119601.52</v>
      </c>
      <c r="H115" s="418" t="s">
        <v>96</v>
      </c>
      <c r="I115" s="139"/>
      <c r="J115" s="422" t="s">
        <v>654</v>
      </c>
      <c r="K115" s="139"/>
      <c r="L115" s="139"/>
      <c r="M115" s="139"/>
      <c r="N115" s="139"/>
      <c r="O115" s="139"/>
      <c r="P115" s="139"/>
      <c r="Q115" s="139"/>
      <c r="R115" s="139"/>
      <c r="S115" s="423"/>
    </row>
    <row r="116" spans="1:19" s="14" customFormat="1" ht="13.5" thickBot="1">
      <c r="A116" s="326"/>
      <c r="B116" s="452" t="s">
        <v>0</v>
      </c>
      <c r="C116" s="452"/>
      <c r="D116" s="327"/>
      <c r="E116" s="328"/>
      <c r="F116" s="329"/>
      <c r="G116" s="330">
        <f>SUM(G88:G115)</f>
        <v>907093.71</v>
      </c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31"/>
    </row>
    <row r="117" spans="1:19" ht="12.75" customHeight="1">
      <c r="A117" s="411" t="s">
        <v>77</v>
      </c>
      <c r="B117" s="412"/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3"/>
    </row>
    <row r="118" spans="1:19" s="32" customFormat="1" ht="38.25">
      <c r="A118" s="38">
        <v>1</v>
      </c>
      <c r="B118" s="336" t="s">
        <v>88</v>
      </c>
      <c r="C118" s="334" t="s">
        <v>93</v>
      </c>
      <c r="D118" s="334" t="s">
        <v>94</v>
      </c>
      <c r="E118" s="334" t="s">
        <v>95</v>
      </c>
      <c r="F118" s="334">
        <v>1985</v>
      </c>
      <c r="G118" s="397">
        <v>1249000</v>
      </c>
      <c r="H118" s="398" t="s">
        <v>612</v>
      </c>
      <c r="I118" s="399" t="s">
        <v>97</v>
      </c>
      <c r="J118" s="336" t="s">
        <v>101</v>
      </c>
      <c r="K118" s="334" t="s">
        <v>105</v>
      </c>
      <c r="L118" s="334" t="s">
        <v>106</v>
      </c>
      <c r="M118" s="334" t="s">
        <v>107</v>
      </c>
      <c r="N118" s="334">
        <v>513.7</v>
      </c>
      <c r="O118" s="334">
        <v>2320</v>
      </c>
      <c r="P118" s="334">
        <v>2</v>
      </c>
      <c r="Q118" s="334" t="s">
        <v>112</v>
      </c>
      <c r="R118" s="334" t="s">
        <v>112</v>
      </c>
      <c r="S118" s="334" t="s">
        <v>113</v>
      </c>
    </row>
    <row r="119" spans="1:19" s="32" customFormat="1" ht="38.25">
      <c r="A119" s="38">
        <v>2</v>
      </c>
      <c r="B119" s="332" t="s">
        <v>88</v>
      </c>
      <c r="C119" s="334" t="s">
        <v>93</v>
      </c>
      <c r="D119" s="334" t="s">
        <v>94</v>
      </c>
      <c r="E119" s="334" t="s">
        <v>95</v>
      </c>
      <c r="F119" s="334">
        <v>1956</v>
      </c>
      <c r="G119" s="397">
        <v>1617000</v>
      </c>
      <c r="H119" s="398" t="s">
        <v>612</v>
      </c>
      <c r="I119" s="399" t="s">
        <v>98</v>
      </c>
      <c r="J119" s="336" t="s">
        <v>102</v>
      </c>
      <c r="K119" s="334" t="s">
        <v>105</v>
      </c>
      <c r="L119" s="334" t="s">
        <v>108</v>
      </c>
      <c r="M119" s="334" t="s">
        <v>107</v>
      </c>
      <c r="N119" s="334">
        <v>665.2</v>
      </c>
      <c r="O119" s="334"/>
      <c r="P119" s="334">
        <v>1</v>
      </c>
      <c r="Q119" s="334" t="s">
        <v>112</v>
      </c>
      <c r="R119" s="334" t="s">
        <v>112</v>
      </c>
      <c r="S119" s="334" t="s">
        <v>113</v>
      </c>
    </row>
    <row r="120" spans="1:19" s="32" customFormat="1" ht="38.25">
      <c r="A120" s="38">
        <v>3</v>
      </c>
      <c r="B120" s="332" t="s">
        <v>88</v>
      </c>
      <c r="C120" s="334" t="s">
        <v>93</v>
      </c>
      <c r="D120" s="334" t="s">
        <v>94</v>
      </c>
      <c r="E120" s="334" t="s">
        <v>95</v>
      </c>
      <c r="F120" s="334">
        <v>1903</v>
      </c>
      <c r="G120" s="397">
        <v>474000</v>
      </c>
      <c r="H120" s="398" t="s">
        <v>612</v>
      </c>
      <c r="I120" s="399" t="s">
        <v>99</v>
      </c>
      <c r="J120" s="336" t="s">
        <v>103</v>
      </c>
      <c r="K120" s="334" t="s">
        <v>105</v>
      </c>
      <c r="L120" s="334" t="s">
        <v>108</v>
      </c>
      <c r="M120" s="334" t="s">
        <v>107</v>
      </c>
      <c r="N120" s="334">
        <v>195.1</v>
      </c>
      <c r="O120" s="334">
        <v>973.8</v>
      </c>
      <c r="P120" s="334">
        <v>2</v>
      </c>
      <c r="Q120" s="334" t="s">
        <v>113</v>
      </c>
      <c r="R120" s="334" t="s">
        <v>112</v>
      </c>
      <c r="S120" s="334" t="s">
        <v>113</v>
      </c>
    </row>
    <row r="121" spans="1:19" s="32" customFormat="1" ht="38.25">
      <c r="A121" s="38">
        <v>4</v>
      </c>
      <c r="B121" s="332" t="s">
        <v>88</v>
      </c>
      <c r="C121" s="334" t="s">
        <v>93</v>
      </c>
      <c r="D121" s="334" t="s">
        <v>94</v>
      </c>
      <c r="E121" s="334" t="s">
        <v>95</v>
      </c>
      <c r="F121" s="334">
        <v>1985</v>
      </c>
      <c r="G121" s="397">
        <v>579000</v>
      </c>
      <c r="H121" s="398" t="s">
        <v>612</v>
      </c>
      <c r="I121" s="399" t="s">
        <v>100</v>
      </c>
      <c r="J121" s="336" t="s">
        <v>104</v>
      </c>
      <c r="K121" s="334" t="s">
        <v>105</v>
      </c>
      <c r="L121" s="334" t="s">
        <v>106</v>
      </c>
      <c r="M121" s="334" t="s">
        <v>107</v>
      </c>
      <c r="N121" s="334">
        <v>238</v>
      </c>
      <c r="O121" s="334">
        <v>1609.5</v>
      </c>
      <c r="P121" s="334">
        <v>2</v>
      </c>
      <c r="Q121" s="334" t="s">
        <v>112</v>
      </c>
      <c r="R121" s="334" t="s">
        <v>112</v>
      </c>
      <c r="S121" s="334" t="s">
        <v>113</v>
      </c>
    </row>
    <row r="122" spans="1:19" s="32" customFormat="1" ht="14.25">
      <c r="A122" s="38">
        <v>5</v>
      </c>
      <c r="B122" s="332" t="s">
        <v>89</v>
      </c>
      <c r="C122" s="38"/>
      <c r="D122" s="30"/>
      <c r="E122" s="334" t="s">
        <v>95</v>
      </c>
      <c r="F122" s="334">
        <v>2008</v>
      </c>
      <c r="G122" s="397">
        <v>2232.6</v>
      </c>
      <c r="H122" s="334" t="s">
        <v>96</v>
      </c>
      <c r="I122" s="21"/>
      <c r="J122" s="25"/>
      <c r="K122" s="334" t="s">
        <v>109</v>
      </c>
      <c r="L122" s="334"/>
      <c r="M122" s="334"/>
      <c r="N122" s="59"/>
      <c r="O122" s="59"/>
      <c r="P122" s="59"/>
      <c r="Q122" s="59"/>
      <c r="R122" s="59"/>
      <c r="S122" s="59"/>
    </row>
    <row r="123" spans="1:19" s="32" customFormat="1" ht="14.25">
      <c r="A123" s="38">
        <v>6</v>
      </c>
      <c r="B123" s="332" t="s">
        <v>90</v>
      </c>
      <c r="C123" s="38"/>
      <c r="D123" s="30"/>
      <c r="E123" s="334" t="s">
        <v>95</v>
      </c>
      <c r="F123" s="334">
        <v>2010</v>
      </c>
      <c r="G123" s="397">
        <v>3400</v>
      </c>
      <c r="H123" s="334" t="s">
        <v>96</v>
      </c>
      <c r="I123" s="21"/>
      <c r="J123" s="25"/>
      <c r="K123" s="334" t="s">
        <v>110</v>
      </c>
      <c r="L123" s="334"/>
      <c r="M123" s="334"/>
      <c r="N123" s="59"/>
      <c r="O123" s="59"/>
      <c r="P123" s="59"/>
      <c r="Q123" s="59"/>
      <c r="R123" s="59"/>
      <c r="S123" s="59"/>
    </row>
    <row r="124" spans="1:19" s="32" customFormat="1" ht="14.25">
      <c r="A124" s="38">
        <v>7</v>
      </c>
      <c r="B124" s="332" t="s">
        <v>91</v>
      </c>
      <c r="C124" s="38"/>
      <c r="D124" s="30"/>
      <c r="E124" s="334" t="s">
        <v>95</v>
      </c>
      <c r="F124" s="334">
        <v>2006</v>
      </c>
      <c r="G124" s="397">
        <v>15329</v>
      </c>
      <c r="H124" s="334" t="s">
        <v>96</v>
      </c>
      <c r="I124" s="21"/>
      <c r="J124" s="25"/>
      <c r="K124" s="334" t="s">
        <v>111</v>
      </c>
      <c r="L124" s="334"/>
      <c r="M124" s="334"/>
      <c r="N124" s="59"/>
      <c r="O124" s="59"/>
      <c r="P124" s="59"/>
      <c r="Q124" s="59"/>
      <c r="R124" s="59"/>
      <c r="S124" s="59"/>
    </row>
    <row r="125" spans="1:19" s="32" customFormat="1" ht="14.25">
      <c r="A125" s="38">
        <v>8</v>
      </c>
      <c r="B125" s="332" t="s">
        <v>91</v>
      </c>
      <c r="C125" s="38"/>
      <c r="D125" s="30"/>
      <c r="E125" s="334" t="s">
        <v>95</v>
      </c>
      <c r="F125" s="334">
        <v>2006</v>
      </c>
      <c r="G125" s="397">
        <v>15301</v>
      </c>
      <c r="H125" s="334" t="s">
        <v>96</v>
      </c>
      <c r="I125" s="21"/>
      <c r="J125" s="25"/>
      <c r="K125" s="334" t="s">
        <v>109</v>
      </c>
      <c r="L125" s="334"/>
      <c r="M125" s="334"/>
      <c r="N125" s="59"/>
      <c r="O125" s="59"/>
      <c r="P125" s="59"/>
      <c r="Q125" s="59"/>
      <c r="R125" s="59"/>
      <c r="S125" s="59"/>
    </row>
    <row r="126" spans="1:19" s="32" customFormat="1" ht="15" thickBot="1">
      <c r="A126" s="345">
        <v>9</v>
      </c>
      <c r="B126" s="400" t="s">
        <v>92</v>
      </c>
      <c r="C126" s="297"/>
      <c r="D126" s="263"/>
      <c r="E126" s="401" t="s">
        <v>95</v>
      </c>
      <c r="F126" s="401">
        <v>2007</v>
      </c>
      <c r="G126" s="402">
        <v>3990</v>
      </c>
      <c r="H126" s="401" t="s">
        <v>96</v>
      </c>
      <c r="I126" s="139"/>
      <c r="J126" s="298"/>
      <c r="K126" s="401" t="s">
        <v>111</v>
      </c>
      <c r="L126" s="401"/>
      <c r="M126" s="401"/>
      <c r="N126" s="299"/>
      <c r="O126" s="299"/>
      <c r="P126" s="299"/>
      <c r="Q126" s="299"/>
      <c r="R126" s="299"/>
      <c r="S126" s="300"/>
    </row>
    <row r="127" spans="1:19" s="7" customFormat="1" ht="14.25" customHeight="1" thickBot="1">
      <c r="A127" s="451" t="s">
        <v>18</v>
      </c>
      <c r="B127" s="452"/>
      <c r="C127" s="452"/>
      <c r="D127" s="327"/>
      <c r="E127" s="353"/>
      <c r="F127" s="354"/>
      <c r="G127" s="396">
        <f>SUM(G118:G126)</f>
        <v>3959252.6</v>
      </c>
      <c r="H127" s="329"/>
      <c r="I127" s="329"/>
      <c r="J127" s="329"/>
      <c r="K127" s="329"/>
      <c r="L127" s="329"/>
      <c r="M127" s="329"/>
      <c r="N127" s="356"/>
      <c r="O127" s="356"/>
      <c r="P127" s="356"/>
      <c r="Q127" s="356"/>
      <c r="R127" s="356"/>
      <c r="S127" s="357"/>
    </row>
    <row r="128" spans="1:13" s="7" customFormat="1" ht="13.5" thickBot="1">
      <c r="A128" s="10"/>
      <c r="B128" s="33"/>
      <c r="E128" s="447" t="s">
        <v>60</v>
      </c>
      <c r="F128" s="448"/>
      <c r="G128" s="60">
        <f>SUM(G9,G14,G86,G116,G127)</f>
        <v>38067568.92</v>
      </c>
      <c r="H128" s="10"/>
      <c r="I128" s="10"/>
      <c r="J128" s="14"/>
      <c r="K128" s="14"/>
      <c r="L128" s="14"/>
      <c r="M128" s="14"/>
    </row>
    <row r="129" spans="1:13" s="7" customFormat="1" ht="12.75">
      <c r="A129" s="10"/>
      <c r="B129" s="10"/>
      <c r="C129" s="12"/>
      <c r="D129" s="27"/>
      <c r="E129" s="28"/>
      <c r="F129" s="10"/>
      <c r="G129" s="10"/>
      <c r="H129" s="10"/>
      <c r="I129" s="10"/>
      <c r="J129" s="14"/>
      <c r="K129" s="14"/>
      <c r="L129" s="14"/>
      <c r="M129" s="14"/>
    </row>
    <row r="130" spans="1:13" s="7" customFormat="1" ht="12.75">
      <c r="A130" s="10"/>
      <c r="B130" s="10"/>
      <c r="C130" s="12"/>
      <c r="D130" s="27"/>
      <c r="E130" s="28"/>
      <c r="F130" s="10"/>
      <c r="G130" s="10"/>
      <c r="H130" s="10"/>
      <c r="I130" s="10"/>
      <c r="J130" s="14"/>
      <c r="K130" s="14"/>
      <c r="L130" s="14"/>
      <c r="M130" s="14"/>
    </row>
    <row r="131" spans="1:13" s="7" customFormat="1" ht="12.75">
      <c r="A131" s="10"/>
      <c r="B131" s="10"/>
      <c r="C131" s="12"/>
      <c r="D131" s="27"/>
      <c r="E131" s="28"/>
      <c r="F131" s="10"/>
      <c r="G131" s="10"/>
      <c r="H131" s="10"/>
      <c r="I131" s="10"/>
      <c r="J131" s="14"/>
      <c r="K131" s="14"/>
      <c r="L131" s="14"/>
      <c r="M131" s="14"/>
    </row>
    <row r="132" ht="12.75" customHeight="1"/>
    <row r="133" spans="1:13" s="7" customFormat="1" ht="12.75">
      <c r="A133" s="10"/>
      <c r="B133" s="10"/>
      <c r="C133" s="12"/>
      <c r="D133" s="27"/>
      <c r="E133" s="28"/>
      <c r="F133" s="10"/>
      <c r="G133" s="10"/>
      <c r="H133" s="10"/>
      <c r="I133" s="10"/>
      <c r="J133" s="14"/>
      <c r="K133" s="14"/>
      <c r="L133" s="14"/>
      <c r="M133" s="14"/>
    </row>
    <row r="134" spans="1:13" s="7" customFormat="1" ht="12.75">
      <c r="A134" s="10"/>
      <c r="B134" s="10"/>
      <c r="C134" s="12"/>
      <c r="D134" s="27"/>
      <c r="E134" s="28"/>
      <c r="F134" s="10"/>
      <c r="G134" s="10"/>
      <c r="H134" s="10"/>
      <c r="I134" s="10"/>
      <c r="J134" s="14"/>
      <c r="K134" s="14"/>
      <c r="L134" s="14"/>
      <c r="M134" s="14"/>
    </row>
    <row r="136" ht="21.75" customHeight="1"/>
  </sheetData>
  <sheetProtection/>
  <mergeCells count="58">
    <mergeCell ref="S4:S5"/>
    <mergeCell ref="P4:P5"/>
    <mergeCell ref="Q4:Q5"/>
    <mergeCell ref="B116:C116"/>
    <mergeCell ref="D4:D5"/>
    <mergeCell ref="E4:E5"/>
    <mergeCell ref="F4:F5"/>
    <mergeCell ref="G4:G5"/>
    <mergeCell ref="H4:H5"/>
    <mergeCell ref="R4:R5"/>
    <mergeCell ref="C4:C5"/>
    <mergeCell ref="I4:I5"/>
    <mergeCell ref="J4:J5"/>
    <mergeCell ref="K4:M4"/>
    <mergeCell ref="O4:O5"/>
    <mergeCell ref="E128:F128"/>
    <mergeCell ref="N4:N5"/>
    <mergeCell ref="A127:C127"/>
    <mergeCell ref="A14:C14"/>
    <mergeCell ref="A86:C86"/>
    <mergeCell ref="A9:C9"/>
    <mergeCell ref="A4:A5"/>
    <mergeCell ref="B4:B5"/>
    <mergeCell ref="I7:I8"/>
    <mergeCell ref="A6:S6"/>
    <mergeCell ref="A10:S10"/>
    <mergeCell ref="A15:S15"/>
    <mergeCell ref="A87:S87"/>
    <mergeCell ref="A117:S117"/>
    <mergeCell ref="I11:I12"/>
    <mergeCell ref="J11:J12"/>
    <mergeCell ref="B16:B85"/>
    <mergeCell ref="G16:G85"/>
    <mergeCell ref="C11:C12"/>
    <mergeCell ref="D11:D12"/>
    <mergeCell ref="Q11:Q12"/>
    <mergeCell ref="R11:R12"/>
    <mergeCell ref="S11:S12"/>
    <mergeCell ref="A11:A12"/>
    <mergeCell ref="F11:F12"/>
    <mergeCell ref="K11:K12"/>
    <mergeCell ref="L11:L12"/>
    <mergeCell ref="M11:M12"/>
    <mergeCell ref="N11:N12"/>
    <mergeCell ref="O11:O12"/>
    <mergeCell ref="F104:F105"/>
    <mergeCell ref="E104:E105"/>
    <mergeCell ref="H16:H85"/>
    <mergeCell ref="P11:P12"/>
    <mergeCell ref="E11:E12"/>
    <mergeCell ref="J104:J105"/>
    <mergeCell ref="I104:I105"/>
    <mergeCell ref="H104:H105"/>
    <mergeCell ref="G104:G105"/>
    <mergeCell ref="D104:D105"/>
    <mergeCell ref="C104:C105"/>
    <mergeCell ref="B104:B105"/>
    <mergeCell ref="A104:A10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3" r:id="rId1"/>
  <headerFooter alignWithMargins="0">
    <oddFooter>&amp;CStrona &amp;P z &amp;N</oddFooter>
  </headerFooter>
  <rowBreaks count="1" manualBreakCount="1">
    <brk id="8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62"/>
  <sheetViews>
    <sheetView view="pageBreakPreview" zoomScale="75" zoomScaleNormal="110" zoomScaleSheetLayoutView="75" zoomScalePageLayoutView="0" workbookViewId="0" topLeftCell="A160">
      <selection activeCell="A215" sqref="A215:D215"/>
    </sheetView>
  </sheetViews>
  <sheetFormatPr defaultColWidth="9.140625" defaultRowHeight="12.75"/>
  <cols>
    <col min="1" max="1" width="5.57421875" style="10" customWidth="1"/>
    <col min="2" max="2" width="47.57421875" style="19" customWidth="1"/>
    <col min="3" max="3" width="15.421875" style="12" customWidth="1"/>
    <col min="4" max="4" width="18.421875" style="27" customWidth="1"/>
    <col min="5" max="5" width="12.140625" style="0" bestFit="1" customWidth="1"/>
  </cols>
  <sheetData>
    <row r="1" spans="1:4" ht="12.75">
      <c r="A1" s="18" t="s">
        <v>599</v>
      </c>
      <c r="D1" s="34"/>
    </row>
    <row r="2" ht="13.5" thickBot="1"/>
    <row r="3" spans="1:4" ht="13.5" thickBot="1">
      <c r="A3" s="474" t="s">
        <v>2</v>
      </c>
      <c r="B3" s="475"/>
      <c r="C3" s="475"/>
      <c r="D3" s="476"/>
    </row>
    <row r="4" spans="1:4" ht="26.25" thickBot="1">
      <c r="A4" s="119" t="s">
        <v>20</v>
      </c>
      <c r="B4" s="62" t="s">
        <v>28</v>
      </c>
      <c r="C4" s="62" t="s">
        <v>29</v>
      </c>
      <c r="D4" s="120" t="s">
        <v>30</v>
      </c>
    </row>
    <row r="5" spans="1:4" ht="12.75" customHeight="1" thickBot="1">
      <c r="A5" s="415" t="s">
        <v>73</v>
      </c>
      <c r="B5" s="416"/>
      <c r="C5" s="416"/>
      <c r="D5" s="417"/>
    </row>
    <row r="6" spans="1:4" s="14" customFormat="1" ht="12.75">
      <c r="A6" s="134">
        <v>1</v>
      </c>
      <c r="B6" s="364" t="s">
        <v>244</v>
      </c>
      <c r="C6" s="365" t="s">
        <v>352</v>
      </c>
      <c r="D6" s="366">
        <v>6686.37</v>
      </c>
    </row>
    <row r="7" spans="1:4" s="14" customFormat="1" ht="12.75">
      <c r="A7" s="72">
        <v>2</v>
      </c>
      <c r="B7" s="102" t="s">
        <v>245</v>
      </c>
      <c r="C7" s="106" t="s">
        <v>353</v>
      </c>
      <c r="D7" s="124">
        <v>891.18</v>
      </c>
    </row>
    <row r="8" spans="1:4" s="14" customFormat="1" ht="12.75">
      <c r="A8" s="72">
        <v>3</v>
      </c>
      <c r="B8" s="102" t="s">
        <v>245</v>
      </c>
      <c r="C8" s="106" t="s">
        <v>353</v>
      </c>
      <c r="D8" s="124">
        <v>891.18</v>
      </c>
    </row>
    <row r="9" spans="1:4" s="14" customFormat="1" ht="12.75">
      <c r="A9" s="72">
        <v>4</v>
      </c>
      <c r="B9" s="102" t="s">
        <v>246</v>
      </c>
      <c r="C9" s="106" t="s">
        <v>353</v>
      </c>
      <c r="D9" s="124">
        <v>560.5</v>
      </c>
    </row>
    <row r="10" spans="1:4" s="14" customFormat="1" ht="12.75">
      <c r="A10" s="72">
        <v>5</v>
      </c>
      <c r="B10" s="102" t="s">
        <v>246</v>
      </c>
      <c r="C10" s="106" t="s">
        <v>353</v>
      </c>
      <c r="D10" s="124">
        <v>560.5</v>
      </c>
    </row>
    <row r="11" spans="1:4" s="14" customFormat="1" ht="12.75">
      <c r="A11" s="72">
        <v>6</v>
      </c>
      <c r="B11" s="102" t="s">
        <v>246</v>
      </c>
      <c r="C11" s="106" t="s">
        <v>353</v>
      </c>
      <c r="D11" s="124">
        <v>560.5</v>
      </c>
    </row>
    <row r="12" spans="1:4" s="14" customFormat="1" ht="12.75">
      <c r="A12" s="72">
        <v>7</v>
      </c>
      <c r="B12" s="102" t="s">
        <v>246</v>
      </c>
      <c r="C12" s="106" t="s">
        <v>353</v>
      </c>
      <c r="D12" s="124">
        <v>560.5</v>
      </c>
    </row>
    <row r="13" spans="1:4" s="14" customFormat="1" ht="12.75">
      <c r="A13" s="72">
        <v>8</v>
      </c>
      <c r="B13" s="102" t="s">
        <v>247</v>
      </c>
      <c r="C13" s="106" t="s">
        <v>353</v>
      </c>
      <c r="D13" s="124">
        <v>1751.68</v>
      </c>
    </row>
    <row r="14" spans="1:4" s="14" customFormat="1" ht="12.75">
      <c r="A14" s="72">
        <v>9</v>
      </c>
      <c r="B14" s="102" t="s">
        <v>247</v>
      </c>
      <c r="C14" s="106" t="s">
        <v>353</v>
      </c>
      <c r="D14" s="124">
        <v>1751.68</v>
      </c>
    </row>
    <row r="15" spans="1:4" s="14" customFormat="1" ht="12.75">
      <c r="A15" s="72">
        <v>10</v>
      </c>
      <c r="B15" s="102" t="s">
        <v>247</v>
      </c>
      <c r="C15" s="106" t="s">
        <v>353</v>
      </c>
      <c r="D15" s="124">
        <v>1751.68</v>
      </c>
    </row>
    <row r="16" spans="1:4" s="14" customFormat="1" ht="12.75">
      <c r="A16" s="72">
        <v>11</v>
      </c>
      <c r="B16" s="102" t="s">
        <v>247</v>
      </c>
      <c r="C16" s="106" t="s">
        <v>353</v>
      </c>
      <c r="D16" s="124">
        <v>1751.68</v>
      </c>
    </row>
    <row r="17" spans="1:4" s="14" customFormat="1" ht="12.75">
      <c r="A17" s="72">
        <v>12</v>
      </c>
      <c r="B17" s="102" t="s">
        <v>247</v>
      </c>
      <c r="C17" s="106" t="s">
        <v>353</v>
      </c>
      <c r="D17" s="124">
        <v>1751.68</v>
      </c>
    </row>
    <row r="18" spans="1:4" s="14" customFormat="1" ht="12.75">
      <c r="A18" s="72">
        <v>13</v>
      </c>
      <c r="B18" s="102" t="s">
        <v>247</v>
      </c>
      <c r="C18" s="106" t="s">
        <v>353</v>
      </c>
      <c r="D18" s="124">
        <v>1751.68</v>
      </c>
    </row>
    <row r="19" spans="1:4" s="14" customFormat="1" ht="12.75">
      <c r="A19" s="72">
        <v>14</v>
      </c>
      <c r="B19" s="102" t="s">
        <v>247</v>
      </c>
      <c r="C19" s="106" t="s">
        <v>353</v>
      </c>
      <c r="D19" s="124">
        <v>1751.68</v>
      </c>
    </row>
    <row r="20" spans="1:4" s="14" customFormat="1" ht="12.75">
      <c r="A20" s="72">
        <v>15</v>
      </c>
      <c r="B20" s="102" t="s">
        <v>248</v>
      </c>
      <c r="C20" s="106" t="s">
        <v>353</v>
      </c>
      <c r="D20" s="124">
        <v>597.84</v>
      </c>
    </row>
    <row r="21" spans="1:4" s="14" customFormat="1" ht="12.75">
      <c r="A21" s="72">
        <v>16</v>
      </c>
      <c r="B21" s="102" t="s">
        <v>248</v>
      </c>
      <c r="C21" s="106" t="s">
        <v>353</v>
      </c>
      <c r="D21" s="124">
        <v>597.84</v>
      </c>
    </row>
    <row r="22" spans="1:4" s="14" customFormat="1" ht="12.75">
      <c r="A22" s="72">
        <v>17</v>
      </c>
      <c r="B22" s="102" t="s">
        <v>248</v>
      </c>
      <c r="C22" s="106" t="s">
        <v>353</v>
      </c>
      <c r="D22" s="124">
        <v>597.84</v>
      </c>
    </row>
    <row r="23" spans="1:4" s="14" customFormat="1" ht="12.75">
      <c r="A23" s="72">
        <v>18</v>
      </c>
      <c r="B23" s="102" t="s">
        <v>248</v>
      </c>
      <c r="C23" s="106" t="s">
        <v>353</v>
      </c>
      <c r="D23" s="124">
        <v>597.84</v>
      </c>
    </row>
    <row r="24" spans="1:4" s="14" customFormat="1" ht="12.75">
      <c r="A24" s="72">
        <v>19</v>
      </c>
      <c r="B24" s="102" t="s">
        <v>248</v>
      </c>
      <c r="C24" s="106" t="s">
        <v>353</v>
      </c>
      <c r="D24" s="124">
        <v>597.84</v>
      </c>
    </row>
    <row r="25" spans="1:4" s="14" customFormat="1" ht="12.75">
      <c r="A25" s="72">
        <v>20</v>
      </c>
      <c r="B25" s="128" t="s">
        <v>249</v>
      </c>
      <c r="C25" s="130" t="s">
        <v>354</v>
      </c>
      <c r="D25" s="129">
        <v>23981.08</v>
      </c>
    </row>
    <row r="26" spans="1:4" s="14" customFormat="1" ht="12.75">
      <c r="A26" s="72">
        <v>21</v>
      </c>
      <c r="B26" s="102" t="s">
        <v>250</v>
      </c>
      <c r="C26" s="106" t="s">
        <v>355</v>
      </c>
      <c r="D26" s="124">
        <v>44232.03</v>
      </c>
    </row>
    <row r="27" spans="1:4" s="14" customFormat="1" ht="12.75">
      <c r="A27" s="72">
        <v>22</v>
      </c>
      <c r="B27" s="102" t="s">
        <v>251</v>
      </c>
      <c r="C27" s="106" t="s">
        <v>355</v>
      </c>
      <c r="D27" s="124">
        <v>78365.76</v>
      </c>
    </row>
    <row r="28" spans="1:4" s="14" customFormat="1" ht="12.75">
      <c r="A28" s="72">
        <v>23</v>
      </c>
      <c r="B28" s="102" t="s">
        <v>252</v>
      </c>
      <c r="C28" s="106" t="s">
        <v>352</v>
      </c>
      <c r="D28" s="124">
        <v>22847.46</v>
      </c>
    </row>
    <row r="29" spans="1:4" s="14" customFormat="1" ht="12.75">
      <c r="A29" s="72">
        <v>24</v>
      </c>
      <c r="B29" s="102" t="s">
        <v>253</v>
      </c>
      <c r="C29" s="106" t="s">
        <v>353</v>
      </c>
      <c r="D29" s="124">
        <v>1663.14</v>
      </c>
    </row>
    <row r="30" spans="1:4" s="14" customFormat="1" ht="12.75">
      <c r="A30" s="72">
        <v>25</v>
      </c>
      <c r="B30" s="102" t="s">
        <v>253</v>
      </c>
      <c r="C30" s="106" t="s">
        <v>353</v>
      </c>
      <c r="D30" s="124">
        <v>1663.14</v>
      </c>
    </row>
    <row r="31" spans="1:4" s="14" customFormat="1" ht="12.75">
      <c r="A31" s="72">
        <v>26</v>
      </c>
      <c r="B31" s="102" t="s">
        <v>254</v>
      </c>
      <c r="C31" s="106" t="s">
        <v>352</v>
      </c>
      <c r="D31" s="124">
        <v>2537.77</v>
      </c>
    </row>
    <row r="32" spans="1:4" s="14" customFormat="1" ht="12.75">
      <c r="A32" s="72">
        <v>27</v>
      </c>
      <c r="B32" s="102" t="s">
        <v>255</v>
      </c>
      <c r="C32" s="106" t="s">
        <v>354</v>
      </c>
      <c r="D32" s="124">
        <v>5662.31</v>
      </c>
    </row>
    <row r="33" spans="1:4" s="14" customFormat="1" ht="12.75">
      <c r="A33" s="72">
        <v>28</v>
      </c>
      <c r="B33" s="102" t="s">
        <v>256</v>
      </c>
      <c r="C33" s="106" t="s">
        <v>356</v>
      </c>
      <c r="D33" s="124">
        <v>4002.28</v>
      </c>
    </row>
    <row r="34" spans="1:4" s="14" customFormat="1" ht="12.75">
      <c r="A34" s="72">
        <v>29</v>
      </c>
      <c r="B34" s="102" t="s">
        <v>257</v>
      </c>
      <c r="C34" s="106" t="s">
        <v>356</v>
      </c>
      <c r="D34" s="124">
        <v>20000</v>
      </c>
    </row>
    <row r="35" spans="1:4" s="14" customFormat="1" ht="12.75">
      <c r="A35" s="72">
        <v>30</v>
      </c>
      <c r="B35" s="102" t="s">
        <v>258</v>
      </c>
      <c r="C35" s="106" t="s">
        <v>354</v>
      </c>
      <c r="D35" s="124">
        <v>2458.77</v>
      </c>
    </row>
    <row r="36" spans="1:4" s="14" customFormat="1" ht="12.75">
      <c r="A36" s="72">
        <v>31</v>
      </c>
      <c r="B36" s="102" t="s">
        <v>259</v>
      </c>
      <c r="C36" s="106" t="s">
        <v>354</v>
      </c>
      <c r="D36" s="124">
        <v>2458.77</v>
      </c>
    </row>
    <row r="37" spans="1:4" s="14" customFormat="1" ht="12.75">
      <c r="A37" s="72">
        <v>32</v>
      </c>
      <c r="B37" s="102" t="s">
        <v>260</v>
      </c>
      <c r="C37" s="106" t="s">
        <v>357</v>
      </c>
      <c r="D37" s="124">
        <v>700</v>
      </c>
    </row>
    <row r="38" spans="1:4" s="14" customFormat="1" ht="12.75">
      <c r="A38" s="72">
        <v>33</v>
      </c>
      <c r="B38" s="102" t="s">
        <v>260</v>
      </c>
      <c r="C38" s="106" t="s">
        <v>357</v>
      </c>
      <c r="D38" s="124">
        <v>700</v>
      </c>
    </row>
    <row r="39" spans="1:4" s="14" customFormat="1" ht="12.75">
      <c r="A39" s="72">
        <v>34</v>
      </c>
      <c r="B39" s="102" t="s">
        <v>260</v>
      </c>
      <c r="C39" s="106" t="s">
        <v>357</v>
      </c>
      <c r="D39" s="124">
        <v>700</v>
      </c>
    </row>
    <row r="40" spans="1:4" s="14" customFormat="1" ht="12.75">
      <c r="A40" s="72">
        <v>35</v>
      </c>
      <c r="B40" s="102" t="s">
        <v>260</v>
      </c>
      <c r="C40" s="106" t="s">
        <v>357</v>
      </c>
      <c r="D40" s="124">
        <v>700</v>
      </c>
    </row>
    <row r="41" spans="1:4" s="14" customFormat="1" ht="12.75">
      <c r="A41" s="72">
        <v>36</v>
      </c>
      <c r="B41" s="102" t="s">
        <v>260</v>
      </c>
      <c r="C41" s="106" t="s">
        <v>357</v>
      </c>
      <c r="D41" s="124">
        <v>700</v>
      </c>
    </row>
    <row r="42" spans="1:4" s="14" customFormat="1" ht="12.75">
      <c r="A42" s="72">
        <v>37</v>
      </c>
      <c r="B42" s="102" t="s">
        <v>261</v>
      </c>
      <c r="C42" s="106" t="s">
        <v>357</v>
      </c>
      <c r="D42" s="124">
        <v>561.9</v>
      </c>
    </row>
    <row r="43" spans="1:4" s="14" customFormat="1" ht="12.75">
      <c r="A43" s="72">
        <v>38</v>
      </c>
      <c r="B43" s="102" t="s">
        <v>261</v>
      </c>
      <c r="C43" s="106" t="s">
        <v>357</v>
      </c>
      <c r="D43" s="124">
        <v>561.9</v>
      </c>
    </row>
    <row r="44" spans="1:4" s="14" customFormat="1" ht="12.75">
      <c r="A44" s="72">
        <v>39</v>
      </c>
      <c r="B44" s="102" t="s">
        <v>262</v>
      </c>
      <c r="C44" s="106" t="s">
        <v>357</v>
      </c>
      <c r="D44" s="124">
        <v>1517.68</v>
      </c>
    </row>
    <row r="45" spans="1:4" s="14" customFormat="1" ht="12.75">
      <c r="A45" s="72">
        <v>40</v>
      </c>
      <c r="B45" s="102" t="s">
        <v>263</v>
      </c>
      <c r="C45" s="106" t="s">
        <v>352</v>
      </c>
      <c r="D45" s="124">
        <v>3102.06</v>
      </c>
    </row>
    <row r="46" spans="1:4" s="14" customFormat="1" ht="12.75">
      <c r="A46" s="72">
        <v>41</v>
      </c>
      <c r="B46" s="102" t="s">
        <v>264</v>
      </c>
      <c r="C46" s="106" t="s">
        <v>355</v>
      </c>
      <c r="D46" s="124">
        <v>1211.55</v>
      </c>
    </row>
    <row r="47" spans="1:4" s="14" customFormat="1" ht="12.75">
      <c r="A47" s="72">
        <v>42</v>
      </c>
      <c r="B47" s="102" t="s">
        <v>265</v>
      </c>
      <c r="C47" s="106" t="s">
        <v>356</v>
      </c>
      <c r="D47" s="124">
        <v>793</v>
      </c>
    </row>
    <row r="48" spans="1:4" s="14" customFormat="1" ht="12.75">
      <c r="A48" s="72">
        <v>43</v>
      </c>
      <c r="B48" s="102" t="s">
        <v>266</v>
      </c>
      <c r="C48" s="106" t="s">
        <v>355</v>
      </c>
      <c r="D48" s="124">
        <v>1006.14</v>
      </c>
    </row>
    <row r="49" spans="1:4" s="14" customFormat="1" ht="12.75">
      <c r="A49" s="72">
        <v>44</v>
      </c>
      <c r="B49" s="102" t="s">
        <v>266</v>
      </c>
      <c r="C49" s="106" t="s">
        <v>355</v>
      </c>
      <c r="D49" s="124">
        <v>1006.14</v>
      </c>
    </row>
    <row r="50" spans="1:4" s="14" customFormat="1" ht="12.75">
      <c r="A50" s="72">
        <v>45</v>
      </c>
      <c r="B50" s="102" t="s">
        <v>266</v>
      </c>
      <c r="C50" s="106" t="s">
        <v>355</v>
      </c>
      <c r="D50" s="124">
        <v>1006.14</v>
      </c>
    </row>
    <row r="51" spans="1:4" s="14" customFormat="1" ht="12.75">
      <c r="A51" s="72">
        <v>46</v>
      </c>
      <c r="B51" s="102" t="s">
        <v>267</v>
      </c>
      <c r="C51" s="106" t="s">
        <v>357</v>
      </c>
      <c r="D51" s="124">
        <v>8862.08</v>
      </c>
    </row>
    <row r="52" spans="1:4" s="14" customFormat="1" ht="12.75">
      <c r="A52" s="72">
        <v>47</v>
      </c>
      <c r="B52" s="102" t="s">
        <v>268</v>
      </c>
      <c r="C52" s="106" t="s">
        <v>357</v>
      </c>
      <c r="D52" s="124">
        <v>684.42</v>
      </c>
    </row>
    <row r="53" spans="1:4" s="14" customFormat="1" ht="12.75">
      <c r="A53" s="72">
        <v>48</v>
      </c>
      <c r="B53" s="102" t="s">
        <v>268</v>
      </c>
      <c r="C53" s="106" t="s">
        <v>357</v>
      </c>
      <c r="D53" s="124">
        <v>684.42</v>
      </c>
    </row>
    <row r="54" spans="1:4" s="14" customFormat="1" ht="12.75">
      <c r="A54" s="72">
        <v>49</v>
      </c>
      <c r="B54" s="102" t="s">
        <v>268</v>
      </c>
      <c r="C54" s="106" t="s">
        <v>357</v>
      </c>
      <c r="D54" s="124">
        <v>684.42</v>
      </c>
    </row>
    <row r="55" spans="1:4" s="14" customFormat="1" ht="12.75">
      <c r="A55" s="72">
        <v>50</v>
      </c>
      <c r="B55" s="102" t="s">
        <v>269</v>
      </c>
      <c r="C55" s="106" t="s">
        <v>356</v>
      </c>
      <c r="D55" s="124">
        <v>616.1</v>
      </c>
    </row>
    <row r="56" spans="1:4" s="14" customFormat="1" ht="12.75">
      <c r="A56" s="72">
        <v>51</v>
      </c>
      <c r="B56" s="102" t="s">
        <v>269</v>
      </c>
      <c r="C56" s="106" t="s">
        <v>356</v>
      </c>
      <c r="D56" s="124">
        <v>616.1</v>
      </c>
    </row>
    <row r="57" spans="1:4" s="14" customFormat="1" ht="12.75">
      <c r="A57" s="72">
        <v>52</v>
      </c>
      <c r="B57" s="102" t="s">
        <v>269</v>
      </c>
      <c r="C57" s="106" t="s">
        <v>356</v>
      </c>
      <c r="D57" s="124">
        <v>616.1</v>
      </c>
    </row>
    <row r="58" spans="1:4" s="14" customFormat="1" ht="12.75">
      <c r="A58" s="72">
        <v>53</v>
      </c>
      <c r="B58" s="102" t="s">
        <v>269</v>
      </c>
      <c r="C58" s="106" t="s">
        <v>356</v>
      </c>
      <c r="D58" s="124">
        <v>616.1</v>
      </c>
    </row>
    <row r="59" spans="1:4" s="14" customFormat="1" ht="12.75">
      <c r="A59" s="72">
        <v>54</v>
      </c>
      <c r="B59" s="102" t="s">
        <v>269</v>
      </c>
      <c r="C59" s="106" t="s">
        <v>356</v>
      </c>
      <c r="D59" s="124">
        <v>616.1</v>
      </c>
    </row>
    <row r="60" spans="1:4" s="14" customFormat="1" ht="12.75">
      <c r="A60" s="72">
        <v>55</v>
      </c>
      <c r="B60" s="102" t="s">
        <v>269</v>
      </c>
      <c r="C60" s="106" t="s">
        <v>356</v>
      </c>
      <c r="D60" s="124">
        <v>616.1</v>
      </c>
    </row>
    <row r="61" spans="1:4" s="14" customFormat="1" ht="12.75">
      <c r="A61" s="72">
        <v>56</v>
      </c>
      <c r="B61" s="102" t="s">
        <v>269</v>
      </c>
      <c r="C61" s="106" t="s">
        <v>356</v>
      </c>
      <c r="D61" s="124">
        <v>616.1</v>
      </c>
    </row>
    <row r="62" spans="1:4" s="14" customFormat="1" ht="12.75">
      <c r="A62" s="72">
        <v>57</v>
      </c>
      <c r="B62" s="102" t="s">
        <v>269</v>
      </c>
      <c r="C62" s="106" t="s">
        <v>356</v>
      </c>
      <c r="D62" s="124">
        <v>616.1</v>
      </c>
    </row>
    <row r="63" spans="1:4" s="14" customFormat="1" ht="12.75">
      <c r="A63" s="72">
        <v>58</v>
      </c>
      <c r="B63" s="102" t="s">
        <v>269</v>
      </c>
      <c r="C63" s="106" t="s">
        <v>356</v>
      </c>
      <c r="D63" s="124">
        <v>616.1</v>
      </c>
    </row>
    <row r="64" spans="1:4" s="14" customFormat="1" ht="12.75">
      <c r="A64" s="72">
        <v>59</v>
      </c>
      <c r="B64" s="102" t="s">
        <v>269</v>
      </c>
      <c r="C64" s="106" t="s">
        <v>356</v>
      </c>
      <c r="D64" s="124">
        <v>616.1</v>
      </c>
    </row>
    <row r="65" spans="1:4" s="14" customFormat="1" ht="12.75">
      <c r="A65" s="72">
        <v>60</v>
      </c>
      <c r="B65" s="102" t="s">
        <v>269</v>
      </c>
      <c r="C65" s="106" t="s">
        <v>356</v>
      </c>
      <c r="D65" s="124">
        <v>616.1</v>
      </c>
    </row>
    <row r="66" spans="1:4" s="14" customFormat="1" ht="12.75">
      <c r="A66" s="72">
        <v>61</v>
      </c>
      <c r="B66" s="102" t="s">
        <v>269</v>
      </c>
      <c r="C66" s="106" t="s">
        <v>356</v>
      </c>
      <c r="D66" s="124">
        <v>616.1</v>
      </c>
    </row>
    <row r="67" spans="1:4" s="14" customFormat="1" ht="12.75">
      <c r="A67" s="72">
        <v>62</v>
      </c>
      <c r="B67" s="102" t="s">
        <v>269</v>
      </c>
      <c r="C67" s="106" t="s">
        <v>356</v>
      </c>
      <c r="D67" s="124">
        <v>616.1</v>
      </c>
    </row>
    <row r="68" spans="1:4" s="14" customFormat="1" ht="12.75">
      <c r="A68" s="72">
        <v>63</v>
      </c>
      <c r="B68" s="102" t="s">
        <v>270</v>
      </c>
      <c r="C68" s="106" t="s">
        <v>357</v>
      </c>
      <c r="D68" s="124">
        <v>2758.06</v>
      </c>
    </row>
    <row r="69" spans="1:4" s="14" customFormat="1" ht="12.75">
      <c r="A69" s="72">
        <v>64</v>
      </c>
      <c r="B69" s="102" t="s">
        <v>271</v>
      </c>
      <c r="C69" s="106" t="s">
        <v>357</v>
      </c>
      <c r="D69" s="124">
        <v>561.9</v>
      </c>
    </row>
    <row r="70" spans="1:4" s="14" customFormat="1" ht="12.75">
      <c r="A70" s="72">
        <v>65</v>
      </c>
      <c r="B70" s="102" t="s">
        <v>272</v>
      </c>
      <c r="C70" s="106" t="s">
        <v>357</v>
      </c>
      <c r="D70" s="124">
        <v>561.9</v>
      </c>
    </row>
    <row r="71" spans="1:4" s="14" customFormat="1" ht="12.75">
      <c r="A71" s="72">
        <v>66</v>
      </c>
      <c r="B71" s="102" t="s">
        <v>273</v>
      </c>
      <c r="C71" s="106" t="s">
        <v>355</v>
      </c>
      <c r="D71" s="124">
        <v>799</v>
      </c>
    </row>
    <row r="72" spans="1:4" s="14" customFormat="1" ht="12.75">
      <c r="A72" s="72">
        <v>67</v>
      </c>
      <c r="B72" s="102" t="s">
        <v>273</v>
      </c>
      <c r="C72" s="106" t="s">
        <v>355</v>
      </c>
      <c r="D72" s="124">
        <v>799</v>
      </c>
    </row>
    <row r="73" spans="1:4" s="14" customFormat="1" ht="12.75">
      <c r="A73" s="72">
        <v>68</v>
      </c>
      <c r="B73" s="102" t="s">
        <v>273</v>
      </c>
      <c r="C73" s="106" t="s">
        <v>355</v>
      </c>
      <c r="D73" s="124">
        <v>799</v>
      </c>
    </row>
    <row r="74" spans="1:4" s="14" customFormat="1" ht="12.75">
      <c r="A74" s="72">
        <v>69</v>
      </c>
      <c r="B74" s="102" t="s">
        <v>273</v>
      </c>
      <c r="C74" s="106" t="s">
        <v>355</v>
      </c>
      <c r="D74" s="124">
        <v>799</v>
      </c>
    </row>
    <row r="75" spans="1:4" s="14" customFormat="1" ht="12.75">
      <c r="A75" s="72">
        <v>70</v>
      </c>
      <c r="B75" s="102" t="s">
        <v>273</v>
      </c>
      <c r="C75" s="106" t="s">
        <v>355</v>
      </c>
      <c r="D75" s="124">
        <v>799</v>
      </c>
    </row>
    <row r="76" spans="1:4" s="14" customFormat="1" ht="12.75">
      <c r="A76" s="72">
        <v>71</v>
      </c>
      <c r="B76" s="102" t="s">
        <v>273</v>
      </c>
      <c r="C76" s="106" t="s">
        <v>355</v>
      </c>
      <c r="D76" s="124">
        <v>799</v>
      </c>
    </row>
    <row r="77" spans="1:4" s="14" customFormat="1" ht="12.75">
      <c r="A77" s="72">
        <v>72</v>
      </c>
      <c r="B77" s="102" t="s">
        <v>274</v>
      </c>
      <c r="C77" s="106" t="s">
        <v>356</v>
      </c>
      <c r="D77" s="124">
        <v>16474</v>
      </c>
    </row>
    <row r="78" spans="1:4" s="14" customFormat="1" ht="12.75">
      <c r="A78" s="72">
        <v>73</v>
      </c>
      <c r="B78" s="102" t="s">
        <v>275</v>
      </c>
      <c r="C78" s="106" t="s">
        <v>352</v>
      </c>
      <c r="D78" s="124">
        <v>2706</v>
      </c>
    </row>
    <row r="79" spans="1:4" s="14" customFormat="1" ht="12.75">
      <c r="A79" s="72">
        <v>74</v>
      </c>
      <c r="B79" s="102" t="s">
        <v>275</v>
      </c>
      <c r="C79" s="106" t="s">
        <v>352</v>
      </c>
      <c r="D79" s="124">
        <v>2706</v>
      </c>
    </row>
    <row r="80" spans="1:4" s="14" customFormat="1" ht="12.75">
      <c r="A80" s="72">
        <v>75</v>
      </c>
      <c r="B80" s="102" t="s">
        <v>275</v>
      </c>
      <c r="C80" s="106" t="s">
        <v>352</v>
      </c>
      <c r="D80" s="124">
        <v>2706</v>
      </c>
    </row>
    <row r="81" spans="1:4" s="14" customFormat="1" ht="12.75">
      <c r="A81" s="72">
        <v>76</v>
      </c>
      <c r="B81" s="102" t="s">
        <v>276</v>
      </c>
      <c r="C81" s="106" t="s">
        <v>355</v>
      </c>
      <c r="D81" s="124">
        <v>1858</v>
      </c>
    </row>
    <row r="82" spans="1:4" s="14" customFormat="1" ht="12.75">
      <c r="A82" s="72">
        <v>77</v>
      </c>
      <c r="B82" s="102" t="s">
        <v>277</v>
      </c>
      <c r="C82" s="106" t="s">
        <v>357</v>
      </c>
      <c r="D82" s="124">
        <v>4000</v>
      </c>
    </row>
    <row r="83" spans="1:4" s="14" customFormat="1" ht="12.75">
      <c r="A83" s="72">
        <v>78</v>
      </c>
      <c r="B83" s="102" t="s">
        <v>277</v>
      </c>
      <c r="C83" s="106" t="s">
        <v>357</v>
      </c>
      <c r="D83" s="124">
        <v>4000</v>
      </c>
    </row>
    <row r="84" spans="1:4" s="14" customFormat="1" ht="12.75">
      <c r="A84" s="72">
        <v>79</v>
      </c>
      <c r="B84" s="102" t="s">
        <v>277</v>
      </c>
      <c r="C84" s="106" t="s">
        <v>357</v>
      </c>
      <c r="D84" s="124">
        <v>4000</v>
      </c>
    </row>
    <row r="85" spans="1:4" s="14" customFormat="1" ht="12.75">
      <c r="A85" s="72">
        <v>80</v>
      </c>
      <c r="B85" s="102" t="s">
        <v>278</v>
      </c>
      <c r="C85" s="106" t="s">
        <v>357</v>
      </c>
      <c r="D85" s="124">
        <v>4000</v>
      </c>
    </row>
    <row r="86" spans="1:4" s="14" customFormat="1" ht="12.75">
      <c r="A86" s="72">
        <v>81</v>
      </c>
      <c r="B86" s="102" t="s">
        <v>279</v>
      </c>
      <c r="C86" s="106" t="s">
        <v>352</v>
      </c>
      <c r="D86" s="124">
        <v>2337</v>
      </c>
    </row>
    <row r="87" spans="1:4" s="14" customFormat="1" ht="12.75">
      <c r="A87" s="72">
        <v>82</v>
      </c>
      <c r="B87" s="102" t="s">
        <v>279</v>
      </c>
      <c r="C87" s="106" t="s">
        <v>352</v>
      </c>
      <c r="D87" s="124">
        <v>2337</v>
      </c>
    </row>
    <row r="88" spans="1:4" s="14" customFormat="1" ht="12.75">
      <c r="A88" s="72">
        <v>83</v>
      </c>
      <c r="B88" s="102" t="s">
        <v>279</v>
      </c>
      <c r="C88" s="106" t="s">
        <v>352</v>
      </c>
      <c r="D88" s="124">
        <v>2337</v>
      </c>
    </row>
    <row r="89" spans="1:4" s="14" customFormat="1" ht="12.75">
      <c r="A89" s="72">
        <v>84</v>
      </c>
      <c r="B89" s="102" t="s">
        <v>279</v>
      </c>
      <c r="C89" s="106" t="s">
        <v>352</v>
      </c>
      <c r="D89" s="124">
        <v>2337</v>
      </c>
    </row>
    <row r="90" spans="1:4" s="14" customFormat="1" ht="12.75">
      <c r="A90" s="72">
        <v>85</v>
      </c>
      <c r="B90" s="102" t="s">
        <v>279</v>
      </c>
      <c r="C90" s="106" t="s">
        <v>352</v>
      </c>
      <c r="D90" s="124">
        <v>2337</v>
      </c>
    </row>
    <row r="91" spans="1:4" s="14" customFormat="1" ht="12.75">
      <c r="A91" s="72">
        <v>86</v>
      </c>
      <c r="B91" s="102" t="s">
        <v>280</v>
      </c>
      <c r="C91" s="106" t="s">
        <v>352</v>
      </c>
      <c r="D91" s="124">
        <v>2337</v>
      </c>
    </row>
    <row r="92" spans="1:4" s="14" customFormat="1" ht="12.75">
      <c r="A92" s="72">
        <v>87</v>
      </c>
      <c r="B92" s="102" t="s">
        <v>119</v>
      </c>
      <c r="C92" s="106" t="s">
        <v>354</v>
      </c>
      <c r="D92" s="124">
        <v>1760.13</v>
      </c>
    </row>
    <row r="93" spans="1:4" s="14" customFormat="1" ht="12.75">
      <c r="A93" s="72">
        <v>88</v>
      </c>
      <c r="B93" s="102" t="s">
        <v>281</v>
      </c>
      <c r="C93" s="106" t="s">
        <v>355</v>
      </c>
      <c r="D93" s="124">
        <v>1617.45</v>
      </c>
    </row>
    <row r="94" spans="1:4" s="14" customFormat="1" ht="12.75">
      <c r="A94" s="72">
        <v>89</v>
      </c>
      <c r="B94" s="102" t="s">
        <v>119</v>
      </c>
      <c r="C94" s="106" t="s">
        <v>354</v>
      </c>
      <c r="D94" s="124">
        <v>1760.13</v>
      </c>
    </row>
    <row r="95" spans="1:4" s="14" customFormat="1" ht="12.75">
      <c r="A95" s="72">
        <v>90</v>
      </c>
      <c r="B95" s="102" t="s">
        <v>119</v>
      </c>
      <c r="C95" s="106" t="s">
        <v>354</v>
      </c>
      <c r="D95" s="124">
        <v>1760.13</v>
      </c>
    </row>
    <row r="96" spans="1:4" s="14" customFormat="1" ht="12.75">
      <c r="A96" s="72">
        <v>91</v>
      </c>
      <c r="B96" s="102" t="s">
        <v>119</v>
      </c>
      <c r="C96" s="106" t="s">
        <v>354</v>
      </c>
      <c r="D96" s="124">
        <v>1760.13</v>
      </c>
    </row>
    <row r="97" spans="1:4" s="14" customFormat="1" ht="12.75">
      <c r="A97" s="72">
        <v>92</v>
      </c>
      <c r="B97" s="102" t="s">
        <v>119</v>
      </c>
      <c r="C97" s="106" t="s">
        <v>354</v>
      </c>
      <c r="D97" s="124">
        <v>1760.13</v>
      </c>
    </row>
    <row r="98" spans="1:4" s="14" customFormat="1" ht="12.75">
      <c r="A98" s="72">
        <v>93</v>
      </c>
      <c r="B98" s="102" t="s">
        <v>281</v>
      </c>
      <c r="C98" s="106" t="s">
        <v>355</v>
      </c>
      <c r="D98" s="124">
        <v>1617.45</v>
      </c>
    </row>
    <row r="99" spans="1:4" s="14" customFormat="1" ht="12.75">
      <c r="A99" s="72">
        <v>94</v>
      </c>
      <c r="B99" s="102" t="s">
        <v>119</v>
      </c>
      <c r="C99" s="106" t="s">
        <v>354</v>
      </c>
      <c r="D99" s="124">
        <v>1760.13</v>
      </c>
    </row>
    <row r="100" spans="1:4" s="14" customFormat="1" ht="12.75">
      <c r="A100" s="72">
        <v>95</v>
      </c>
      <c r="B100" s="102" t="s">
        <v>281</v>
      </c>
      <c r="C100" s="106" t="s">
        <v>355</v>
      </c>
      <c r="D100" s="124">
        <v>1617.45</v>
      </c>
    </row>
    <row r="101" spans="1:4" s="14" customFormat="1" ht="12.75">
      <c r="A101" s="72">
        <v>96</v>
      </c>
      <c r="B101" s="102" t="s">
        <v>281</v>
      </c>
      <c r="C101" s="106" t="s">
        <v>355</v>
      </c>
      <c r="D101" s="124">
        <v>1617.45</v>
      </c>
    </row>
    <row r="102" spans="1:4" s="14" customFormat="1" ht="12.75">
      <c r="A102" s="72">
        <v>97</v>
      </c>
      <c r="B102" s="102" t="s">
        <v>119</v>
      </c>
      <c r="C102" s="106" t="s">
        <v>354</v>
      </c>
      <c r="D102" s="124">
        <v>1760.13</v>
      </c>
    </row>
    <row r="103" spans="1:4" s="14" customFormat="1" ht="12.75">
      <c r="A103" s="72">
        <v>98</v>
      </c>
      <c r="B103" s="102" t="s">
        <v>119</v>
      </c>
      <c r="C103" s="106" t="s">
        <v>354</v>
      </c>
      <c r="D103" s="124">
        <v>1760.13</v>
      </c>
    </row>
    <row r="104" spans="1:4" s="14" customFormat="1" ht="12.75">
      <c r="A104" s="72">
        <v>99</v>
      </c>
      <c r="B104" s="102" t="s">
        <v>281</v>
      </c>
      <c r="C104" s="106" t="s">
        <v>355</v>
      </c>
      <c r="D104" s="124">
        <v>1617.45</v>
      </c>
    </row>
    <row r="105" spans="1:4" s="14" customFormat="1" ht="12.75">
      <c r="A105" s="72">
        <v>100</v>
      </c>
      <c r="B105" s="102" t="s">
        <v>119</v>
      </c>
      <c r="C105" s="106" t="s">
        <v>354</v>
      </c>
      <c r="D105" s="124">
        <v>1760.13</v>
      </c>
    </row>
    <row r="106" spans="1:4" s="14" customFormat="1" ht="12.75">
      <c r="A106" s="72">
        <v>101</v>
      </c>
      <c r="B106" s="102" t="s">
        <v>281</v>
      </c>
      <c r="C106" s="106" t="s">
        <v>355</v>
      </c>
      <c r="D106" s="124">
        <v>1617.45</v>
      </c>
    </row>
    <row r="107" spans="1:4" s="14" customFormat="1" ht="12.75">
      <c r="A107" s="72">
        <v>102</v>
      </c>
      <c r="B107" s="102" t="s">
        <v>119</v>
      </c>
      <c r="C107" s="106" t="s">
        <v>354</v>
      </c>
      <c r="D107" s="124">
        <v>1760.13</v>
      </c>
    </row>
    <row r="108" spans="1:4" s="14" customFormat="1" ht="12.75">
      <c r="A108" s="72">
        <v>103</v>
      </c>
      <c r="B108" s="102" t="s">
        <v>119</v>
      </c>
      <c r="C108" s="106" t="s">
        <v>354</v>
      </c>
      <c r="D108" s="124">
        <v>1760.13</v>
      </c>
    </row>
    <row r="109" spans="1:4" s="14" customFormat="1" ht="12.75">
      <c r="A109" s="72">
        <v>104</v>
      </c>
      <c r="B109" s="102" t="s">
        <v>119</v>
      </c>
      <c r="C109" s="106" t="s">
        <v>354</v>
      </c>
      <c r="D109" s="124">
        <v>1760.13</v>
      </c>
    </row>
    <row r="110" spans="1:4" s="14" customFormat="1" ht="12.75">
      <c r="A110" s="72">
        <v>105</v>
      </c>
      <c r="B110" s="102" t="s">
        <v>281</v>
      </c>
      <c r="C110" s="106" t="s">
        <v>355</v>
      </c>
      <c r="D110" s="124">
        <v>1617.45</v>
      </c>
    </row>
    <row r="111" spans="1:4" s="14" customFormat="1" ht="12.75">
      <c r="A111" s="72">
        <v>106</v>
      </c>
      <c r="B111" s="102" t="s">
        <v>281</v>
      </c>
      <c r="C111" s="106" t="s">
        <v>355</v>
      </c>
      <c r="D111" s="124">
        <v>1617.45</v>
      </c>
    </row>
    <row r="112" spans="1:4" s="14" customFormat="1" ht="12.75">
      <c r="A112" s="72">
        <v>107</v>
      </c>
      <c r="B112" s="102" t="s">
        <v>281</v>
      </c>
      <c r="C112" s="106" t="s">
        <v>355</v>
      </c>
      <c r="D112" s="124">
        <v>1617.45</v>
      </c>
    </row>
    <row r="113" spans="1:4" s="14" customFormat="1" ht="12.75">
      <c r="A113" s="72">
        <v>108</v>
      </c>
      <c r="B113" s="102" t="s">
        <v>119</v>
      </c>
      <c r="C113" s="106" t="s">
        <v>354</v>
      </c>
      <c r="D113" s="124">
        <v>1760.13</v>
      </c>
    </row>
    <row r="114" spans="1:4" s="14" customFormat="1" ht="12.75">
      <c r="A114" s="72">
        <v>109</v>
      </c>
      <c r="B114" s="102" t="s">
        <v>119</v>
      </c>
      <c r="C114" s="106" t="s">
        <v>354</v>
      </c>
      <c r="D114" s="124">
        <v>1760.13</v>
      </c>
    </row>
    <row r="115" spans="1:4" s="14" customFormat="1" ht="12.75">
      <c r="A115" s="72">
        <v>110</v>
      </c>
      <c r="B115" s="102" t="s">
        <v>282</v>
      </c>
      <c r="C115" s="106" t="s">
        <v>355</v>
      </c>
      <c r="D115" s="124">
        <v>1617.45</v>
      </c>
    </row>
    <row r="116" spans="1:4" s="14" customFormat="1" ht="12.75">
      <c r="A116" s="72">
        <v>111</v>
      </c>
      <c r="B116" s="102" t="s">
        <v>283</v>
      </c>
      <c r="C116" s="106" t="s">
        <v>355</v>
      </c>
      <c r="D116" s="124">
        <v>1617.45</v>
      </c>
    </row>
    <row r="117" spans="1:4" s="14" customFormat="1" ht="12.75">
      <c r="A117" s="72">
        <v>112</v>
      </c>
      <c r="B117" s="102" t="s">
        <v>284</v>
      </c>
      <c r="C117" s="106" t="s">
        <v>357</v>
      </c>
      <c r="D117" s="124">
        <v>1836.1</v>
      </c>
    </row>
    <row r="118" spans="1:4" s="14" customFormat="1" ht="12.75">
      <c r="A118" s="72">
        <v>113</v>
      </c>
      <c r="B118" s="102" t="s">
        <v>284</v>
      </c>
      <c r="C118" s="106" t="s">
        <v>357</v>
      </c>
      <c r="D118" s="124">
        <v>1836.1</v>
      </c>
    </row>
    <row r="119" spans="1:4" s="14" customFormat="1" ht="12.75">
      <c r="A119" s="72">
        <v>114</v>
      </c>
      <c r="B119" s="102" t="s">
        <v>284</v>
      </c>
      <c r="C119" s="106" t="s">
        <v>357</v>
      </c>
      <c r="D119" s="124">
        <v>1836.1</v>
      </c>
    </row>
    <row r="120" spans="1:4" s="14" customFormat="1" ht="12.75">
      <c r="A120" s="72">
        <v>115</v>
      </c>
      <c r="B120" s="102" t="s">
        <v>285</v>
      </c>
      <c r="C120" s="106" t="s">
        <v>356</v>
      </c>
      <c r="D120" s="124">
        <v>1787.3</v>
      </c>
    </row>
    <row r="121" spans="1:4" s="14" customFormat="1" ht="12.75">
      <c r="A121" s="72">
        <v>116</v>
      </c>
      <c r="B121" s="102" t="s">
        <v>285</v>
      </c>
      <c r="C121" s="106" t="s">
        <v>356</v>
      </c>
      <c r="D121" s="124">
        <v>1787.3</v>
      </c>
    </row>
    <row r="122" spans="1:4" s="14" customFormat="1" ht="12.75">
      <c r="A122" s="72">
        <v>117</v>
      </c>
      <c r="B122" s="102" t="s">
        <v>285</v>
      </c>
      <c r="C122" s="106" t="s">
        <v>356</v>
      </c>
      <c r="D122" s="124">
        <v>1787.3</v>
      </c>
    </row>
    <row r="123" spans="1:4" s="14" customFormat="1" ht="12.75">
      <c r="A123" s="72">
        <v>118</v>
      </c>
      <c r="B123" s="102" t="s">
        <v>285</v>
      </c>
      <c r="C123" s="106" t="s">
        <v>356</v>
      </c>
      <c r="D123" s="124">
        <v>1787.3</v>
      </c>
    </row>
    <row r="124" spans="1:4" s="14" customFormat="1" ht="12.75">
      <c r="A124" s="72">
        <v>119</v>
      </c>
      <c r="B124" s="102" t="s">
        <v>285</v>
      </c>
      <c r="C124" s="106" t="s">
        <v>356</v>
      </c>
      <c r="D124" s="124">
        <v>1787.3</v>
      </c>
    </row>
    <row r="125" spans="1:4" s="14" customFormat="1" ht="12.75">
      <c r="A125" s="72">
        <v>120</v>
      </c>
      <c r="B125" s="102" t="s">
        <v>285</v>
      </c>
      <c r="C125" s="106" t="s">
        <v>356</v>
      </c>
      <c r="D125" s="124">
        <v>1787.3</v>
      </c>
    </row>
    <row r="126" spans="1:4" s="14" customFormat="1" ht="12.75">
      <c r="A126" s="72">
        <v>121</v>
      </c>
      <c r="B126" s="102" t="s">
        <v>285</v>
      </c>
      <c r="C126" s="106" t="s">
        <v>356</v>
      </c>
      <c r="D126" s="124">
        <v>1787.3</v>
      </c>
    </row>
    <row r="127" spans="1:4" s="14" customFormat="1" ht="12.75">
      <c r="A127" s="72">
        <v>122</v>
      </c>
      <c r="B127" s="102" t="s">
        <v>285</v>
      </c>
      <c r="C127" s="106" t="s">
        <v>356</v>
      </c>
      <c r="D127" s="124">
        <v>1787.3</v>
      </c>
    </row>
    <row r="128" spans="1:4" s="14" customFormat="1" ht="12.75">
      <c r="A128" s="72">
        <v>123</v>
      </c>
      <c r="B128" s="102" t="s">
        <v>286</v>
      </c>
      <c r="C128" s="106" t="s">
        <v>356</v>
      </c>
      <c r="D128" s="124">
        <v>1787.3</v>
      </c>
    </row>
    <row r="129" spans="1:4" s="14" customFormat="1" ht="12.75">
      <c r="A129" s="72">
        <v>124</v>
      </c>
      <c r="B129" s="102" t="s">
        <v>247</v>
      </c>
      <c r="C129" s="106" t="s">
        <v>354</v>
      </c>
      <c r="D129" s="124">
        <v>1744.85</v>
      </c>
    </row>
    <row r="130" spans="1:4" s="14" customFormat="1" ht="12.75">
      <c r="A130" s="72">
        <v>125</v>
      </c>
      <c r="B130" s="102" t="s">
        <v>247</v>
      </c>
      <c r="C130" s="106" t="s">
        <v>354</v>
      </c>
      <c r="D130" s="124">
        <v>1744.85</v>
      </c>
    </row>
    <row r="131" spans="1:4" s="14" customFormat="1" ht="12.75">
      <c r="A131" s="72">
        <v>126</v>
      </c>
      <c r="B131" s="102" t="s">
        <v>247</v>
      </c>
      <c r="C131" s="106" t="s">
        <v>354</v>
      </c>
      <c r="D131" s="124">
        <v>1744.85</v>
      </c>
    </row>
    <row r="132" spans="1:4" s="14" customFormat="1" ht="12.75">
      <c r="A132" s="72">
        <v>127</v>
      </c>
      <c r="B132" s="102" t="s">
        <v>247</v>
      </c>
      <c r="C132" s="106" t="s">
        <v>354</v>
      </c>
      <c r="D132" s="124">
        <v>1744.85</v>
      </c>
    </row>
    <row r="133" spans="1:4" s="14" customFormat="1" ht="12.75">
      <c r="A133" s="72">
        <v>128</v>
      </c>
      <c r="B133" s="102" t="s">
        <v>247</v>
      </c>
      <c r="C133" s="106" t="s">
        <v>354</v>
      </c>
      <c r="D133" s="124">
        <v>1744.85</v>
      </c>
    </row>
    <row r="134" spans="1:4" s="14" customFormat="1" ht="12.75">
      <c r="A134" s="72">
        <v>129</v>
      </c>
      <c r="B134" s="102" t="s">
        <v>247</v>
      </c>
      <c r="C134" s="106" t="s">
        <v>354</v>
      </c>
      <c r="D134" s="124">
        <v>1744.85</v>
      </c>
    </row>
    <row r="135" spans="1:4" s="14" customFormat="1" ht="12.75">
      <c r="A135" s="72">
        <v>130</v>
      </c>
      <c r="B135" s="102" t="s">
        <v>247</v>
      </c>
      <c r="C135" s="106" t="s">
        <v>354</v>
      </c>
      <c r="D135" s="124">
        <v>1744.85</v>
      </c>
    </row>
    <row r="136" spans="1:4" s="14" customFormat="1" ht="12.75">
      <c r="A136" s="72">
        <v>131</v>
      </c>
      <c r="B136" s="102" t="s">
        <v>247</v>
      </c>
      <c r="C136" s="106" t="s">
        <v>354</v>
      </c>
      <c r="D136" s="124">
        <v>1744.85</v>
      </c>
    </row>
    <row r="137" spans="1:4" s="14" customFormat="1" ht="12.75">
      <c r="A137" s="72">
        <v>132</v>
      </c>
      <c r="B137" s="102" t="s">
        <v>247</v>
      </c>
      <c r="C137" s="106" t="s">
        <v>354</v>
      </c>
      <c r="D137" s="124">
        <v>1744.85</v>
      </c>
    </row>
    <row r="138" spans="1:4" s="14" customFormat="1" ht="12.75">
      <c r="A138" s="72">
        <v>133</v>
      </c>
      <c r="B138" s="102" t="s">
        <v>247</v>
      </c>
      <c r="C138" s="106" t="s">
        <v>354</v>
      </c>
      <c r="D138" s="124">
        <v>1744.85</v>
      </c>
    </row>
    <row r="139" spans="1:4" s="14" customFormat="1" ht="12.75">
      <c r="A139" s="72">
        <v>134</v>
      </c>
      <c r="B139" s="102" t="s">
        <v>287</v>
      </c>
      <c r="C139" s="106" t="s">
        <v>356</v>
      </c>
      <c r="D139" s="124">
        <v>34635.74</v>
      </c>
    </row>
    <row r="140" spans="1:4" s="14" customFormat="1" ht="12.75">
      <c r="A140" s="72">
        <v>135</v>
      </c>
      <c r="B140" s="102" t="s">
        <v>288</v>
      </c>
      <c r="C140" s="106" t="s">
        <v>357</v>
      </c>
      <c r="D140" s="124">
        <v>800</v>
      </c>
    </row>
    <row r="141" spans="1:4" s="14" customFormat="1" ht="12.75">
      <c r="A141" s="72">
        <v>136</v>
      </c>
      <c r="B141" s="102" t="s">
        <v>289</v>
      </c>
      <c r="C141" s="106" t="s">
        <v>357</v>
      </c>
      <c r="D141" s="124">
        <v>563.64</v>
      </c>
    </row>
    <row r="142" spans="1:4" s="14" customFormat="1" ht="12.75">
      <c r="A142" s="72">
        <v>137</v>
      </c>
      <c r="B142" s="102" t="s">
        <v>290</v>
      </c>
      <c r="C142" s="106" t="s">
        <v>357</v>
      </c>
      <c r="D142" s="124">
        <v>563.64</v>
      </c>
    </row>
    <row r="143" spans="1:4" s="14" customFormat="1" ht="12.75">
      <c r="A143" s="72">
        <v>138</v>
      </c>
      <c r="B143" s="102" t="s">
        <v>291</v>
      </c>
      <c r="C143" s="106" t="s">
        <v>357</v>
      </c>
      <c r="D143" s="124">
        <v>800</v>
      </c>
    </row>
    <row r="144" spans="1:4" s="14" customFormat="1" ht="12.75">
      <c r="A144" s="72">
        <v>139</v>
      </c>
      <c r="B144" s="102" t="s">
        <v>291</v>
      </c>
      <c r="C144" s="106" t="s">
        <v>357</v>
      </c>
      <c r="D144" s="124">
        <v>800</v>
      </c>
    </row>
    <row r="145" spans="1:4" s="14" customFormat="1" ht="12.75">
      <c r="A145" s="72">
        <v>140</v>
      </c>
      <c r="B145" s="102" t="s">
        <v>291</v>
      </c>
      <c r="C145" s="106" t="s">
        <v>357</v>
      </c>
      <c r="D145" s="124">
        <v>800</v>
      </c>
    </row>
    <row r="146" spans="1:4" s="14" customFormat="1" ht="12.75">
      <c r="A146" s="72">
        <v>141</v>
      </c>
      <c r="B146" s="102" t="s">
        <v>292</v>
      </c>
      <c r="C146" s="106" t="s">
        <v>357</v>
      </c>
      <c r="D146" s="124">
        <v>563.64</v>
      </c>
    </row>
    <row r="147" spans="1:4" s="14" customFormat="1" ht="12.75">
      <c r="A147" s="72">
        <v>142</v>
      </c>
      <c r="B147" s="102" t="s">
        <v>292</v>
      </c>
      <c r="C147" s="106" t="s">
        <v>357</v>
      </c>
      <c r="D147" s="124">
        <v>563.64</v>
      </c>
    </row>
    <row r="148" spans="1:4" s="14" customFormat="1" ht="12.75">
      <c r="A148" s="72">
        <v>143</v>
      </c>
      <c r="B148" s="102" t="s">
        <v>292</v>
      </c>
      <c r="C148" s="106" t="s">
        <v>357</v>
      </c>
      <c r="D148" s="124">
        <v>563.64</v>
      </c>
    </row>
    <row r="149" spans="1:4" s="14" customFormat="1" ht="12.75">
      <c r="A149" s="72">
        <v>144</v>
      </c>
      <c r="B149" s="102" t="s">
        <v>292</v>
      </c>
      <c r="C149" s="106" t="s">
        <v>357</v>
      </c>
      <c r="D149" s="124">
        <v>563.64</v>
      </c>
    </row>
    <row r="150" spans="1:4" s="14" customFormat="1" ht="12.75">
      <c r="A150" s="72">
        <v>145</v>
      </c>
      <c r="B150" s="102" t="s">
        <v>293</v>
      </c>
      <c r="C150" s="106" t="s">
        <v>357</v>
      </c>
      <c r="D150" s="124">
        <v>563.64</v>
      </c>
    </row>
    <row r="151" spans="1:4" s="14" customFormat="1" ht="12.75">
      <c r="A151" s="72">
        <v>146</v>
      </c>
      <c r="B151" s="102" t="s">
        <v>294</v>
      </c>
      <c r="C151" s="106" t="s">
        <v>357</v>
      </c>
      <c r="D151" s="124">
        <v>563.64</v>
      </c>
    </row>
    <row r="152" spans="1:4" s="14" customFormat="1" ht="12.75">
      <c r="A152" s="72">
        <v>147</v>
      </c>
      <c r="B152" s="102" t="s">
        <v>294</v>
      </c>
      <c r="C152" s="106" t="s">
        <v>357</v>
      </c>
      <c r="D152" s="124">
        <v>563.64</v>
      </c>
    </row>
    <row r="153" spans="1:4" s="14" customFormat="1" ht="12.75">
      <c r="A153" s="72">
        <v>148</v>
      </c>
      <c r="B153" s="102" t="s">
        <v>294</v>
      </c>
      <c r="C153" s="106" t="s">
        <v>357</v>
      </c>
      <c r="D153" s="124">
        <v>563.64</v>
      </c>
    </row>
    <row r="154" spans="1:4" s="14" customFormat="1" ht="12.75">
      <c r="A154" s="72">
        <v>149</v>
      </c>
      <c r="B154" s="102" t="s">
        <v>294</v>
      </c>
      <c r="C154" s="106" t="s">
        <v>357</v>
      </c>
      <c r="D154" s="124">
        <v>563.64</v>
      </c>
    </row>
    <row r="155" spans="1:4" s="14" customFormat="1" ht="12.75">
      <c r="A155" s="72">
        <v>150</v>
      </c>
      <c r="B155" s="102" t="s">
        <v>294</v>
      </c>
      <c r="C155" s="106" t="s">
        <v>357</v>
      </c>
      <c r="D155" s="124">
        <v>563.64</v>
      </c>
    </row>
    <row r="156" spans="1:4" s="14" customFormat="1" ht="12.75">
      <c r="A156" s="72">
        <v>151</v>
      </c>
      <c r="B156" s="102" t="s">
        <v>294</v>
      </c>
      <c r="C156" s="106" t="s">
        <v>357</v>
      </c>
      <c r="D156" s="124">
        <v>563.64</v>
      </c>
    </row>
    <row r="157" spans="1:4" s="14" customFormat="1" ht="12.75">
      <c r="A157" s="72">
        <v>152</v>
      </c>
      <c r="B157" s="102" t="s">
        <v>294</v>
      </c>
      <c r="C157" s="106" t="s">
        <v>357</v>
      </c>
      <c r="D157" s="124">
        <v>563.64</v>
      </c>
    </row>
    <row r="158" spans="1:4" s="14" customFormat="1" ht="12.75">
      <c r="A158" s="72">
        <v>153</v>
      </c>
      <c r="B158" s="102" t="s">
        <v>294</v>
      </c>
      <c r="C158" s="106" t="s">
        <v>357</v>
      </c>
      <c r="D158" s="124">
        <v>563.64</v>
      </c>
    </row>
    <row r="159" spans="1:4" s="14" customFormat="1" ht="12.75">
      <c r="A159" s="72">
        <v>154</v>
      </c>
      <c r="B159" s="102" t="s">
        <v>294</v>
      </c>
      <c r="C159" s="106" t="s">
        <v>357</v>
      </c>
      <c r="D159" s="124">
        <v>563.64</v>
      </c>
    </row>
    <row r="160" spans="1:4" s="14" customFormat="1" ht="12.75">
      <c r="A160" s="72">
        <v>155</v>
      </c>
      <c r="B160" s="102" t="s">
        <v>294</v>
      </c>
      <c r="C160" s="106" t="s">
        <v>357</v>
      </c>
      <c r="D160" s="124">
        <v>563.64</v>
      </c>
    </row>
    <row r="161" spans="1:4" s="14" customFormat="1" ht="12.75">
      <c r="A161" s="72">
        <v>156</v>
      </c>
      <c r="B161" s="102" t="s">
        <v>294</v>
      </c>
      <c r="C161" s="106" t="s">
        <v>357</v>
      </c>
      <c r="D161" s="124">
        <v>563.64</v>
      </c>
    </row>
    <row r="162" spans="1:4" s="14" customFormat="1" ht="12.75">
      <c r="A162" s="72">
        <v>157</v>
      </c>
      <c r="B162" s="102" t="s">
        <v>294</v>
      </c>
      <c r="C162" s="106" t="s">
        <v>357</v>
      </c>
      <c r="D162" s="124">
        <v>563.64</v>
      </c>
    </row>
    <row r="163" spans="1:4" s="14" customFormat="1" ht="12.75">
      <c r="A163" s="72">
        <v>158</v>
      </c>
      <c r="B163" s="102" t="s">
        <v>294</v>
      </c>
      <c r="C163" s="106" t="s">
        <v>357</v>
      </c>
      <c r="D163" s="124">
        <v>563.64</v>
      </c>
    </row>
    <row r="164" spans="1:4" s="14" customFormat="1" ht="12.75">
      <c r="A164" s="72">
        <v>159</v>
      </c>
      <c r="B164" s="102" t="s">
        <v>294</v>
      </c>
      <c r="C164" s="106" t="s">
        <v>357</v>
      </c>
      <c r="D164" s="124">
        <v>563.64</v>
      </c>
    </row>
    <row r="165" spans="1:4" s="14" customFormat="1" ht="12.75">
      <c r="A165" s="72">
        <v>160</v>
      </c>
      <c r="B165" s="102" t="s">
        <v>294</v>
      </c>
      <c r="C165" s="106" t="s">
        <v>357</v>
      </c>
      <c r="D165" s="124">
        <v>563.64</v>
      </c>
    </row>
    <row r="166" spans="1:4" s="14" customFormat="1" ht="12.75">
      <c r="A166" s="72">
        <v>161</v>
      </c>
      <c r="B166" s="102" t="s">
        <v>294</v>
      </c>
      <c r="C166" s="106" t="s">
        <v>357</v>
      </c>
      <c r="D166" s="124">
        <v>563.64</v>
      </c>
    </row>
    <row r="167" spans="1:4" s="14" customFormat="1" ht="12.75">
      <c r="A167" s="72">
        <v>162</v>
      </c>
      <c r="B167" s="102" t="s">
        <v>294</v>
      </c>
      <c r="C167" s="106" t="s">
        <v>357</v>
      </c>
      <c r="D167" s="124">
        <v>563.64</v>
      </c>
    </row>
    <row r="168" spans="1:4" s="14" customFormat="1" ht="12.75">
      <c r="A168" s="72">
        <v>163</v>
      </c>
      <c r="B168" s="102" t="s">
        <v>294</v>
      </c>
      <c r="C168" s="106" t="s">
        <v>357</v>
      </c>
      <c r="D168" s="124">
        <v>563.64</v>
      </c>
    </row>
    <row r="169" spans="1:4" s="14" customFormat="1" ht="12.75">
      <c r="A169" s="72">
        <v>164</v>
      </c>
      <c r="B169" s="102" t="s">
        <v>294</v>
      </c>
      <c r="C169" s="106" t="s">
        <v>357</v>
      </c>
      <c r="D169" s="124">
        <v>563.64</v>
      </c>
    </row>
    <row r="170" spans="1:4" s="14" customFormat="1" ht="12.75">
      <c r="A170" s="72">
        <v>165</v>
      </c>
      <c r="B170" s="102" t="s">
        <v>295</v>
      </c>
      <c r="C170" s="106" t="s">
        <v>357</v>
      </c>
      <c r="D170" s="124">
        <v>6100</v>
      </c>
    </row>
    <row r="171" spans="1:4" s="14" customFormat="1" ht="12.75">
      <c r="A171" s="72">
        <v>166</v>
      </c>
      <c r="B171" s="102" t="s">
        <v>296</v>
      </c>
      <c r="C171" s="106" t="s">
        <v>356</v>
      </c>
      <c r="D171" s="124">
        <v>7978.36</v>
      </c>
    </row>
    <row r="172" spans="1:4" s="14" customFormat="1" ht="12.75">
      <c r="A172" s="72">
        <v>167</v>
      </c>
      <c r="B172" s="102" t="s">
        <v>297</v>
      </c>
      <c r="C172" s="106" t="s">
        <v>356</v>
      </c>
      <c r="D172" s="124">
        <v>64273.11</v>
      </c>
    </row>
    <row r="173" spans="1:4" s="14" customFormat="1" ht="12.75">
      <c r="A173" s="72">
        <v>168</v>
      </c>
      <c r="B173" s="102" t="s">
        <v>298</v>
      </c>
      <c r="C173" s="106" t="s">
        <v>358</v>
      </c>
      <c r="D173" s="124">
        <v>48800</v>
      </c>
    </row>
    <row r="174" spans="1:4" s="14" customFormat="1" ht="12.75">
      <c r="A174" s="72">
        <v>169</v>
      </c>
      <c r="B174" s="102" t="s">
        <v>299</v>
      </c>
      <c r="C174" s="106" t="s">
        <v>356</v>
      </c>
      <c r="D174" s="124">
        <v>44136.56</v>
      </c>
    </row>
    <row r="175" spans="1:4" s="14" customFormat="1" ht="12.75">
      <c r="A175" s="72">
        <v>170</v>
      </c>
      <c r="B175" s="102" t="s">
        <v>299</v>
      </c>
      <c r="C175" s="106" t="s">
        <v>356</v>
      </c>
      <c r="D175" s="124">
        <v>44136.56</v>
      </c>
    </row>
    <row r="176" spans="1:4" s="14" customFormat="1" ht="12.75">
      <c r="A176" s="72">
        <v>171</v>
      </c>
      <c r="B176" s="102" t="s">
        <v>300</v>
      </c>
      <c r="C176" s="106" t="s">
        <v>356</v>
      </c>
      <c r="D176" s="124">
        <v>43563.24</v>
      </c>
    </row>
    <row r="177" spans="1:4" s="14" customFormat="1" ht="12.75">
      <c r="A177" s="72">
        <v>172</v>
      </c>
      <c r="B177" s="102" t="s">
        <v>301</v>
      </c>
      <c r="C177" s="106" t="s">
        <v>356</v>
      </c>
      <c r="D177" s="124">
        <v>43563.24</v>
      </c>
    </row>
    <row r="178" spans="1:4" s="14" customFormat="1" ht="12.75">
      <c r="A178" s="72">
        <v>173</v>
      </c>
      <c r="B178" s="102" t="s">
        <v>302</v>
      </c>
      <c r="C178" s="106" t="s">
        <v>357</v>
      </c>
      <c r="D178" s="124">
        <v>8100</v>
      </c>
    </row>
    <row r="179" spans="1:4" s="14" customFormat="1" ht="12.75">
      <c r="A179" s="72">
        <v>174</v>
      </c>
      <c r="B179" s="102" t="s">
        <v>302</v>
      </c>
      <c r="C179" s="106" t="s">
        <v>357</v>
      </c>
      <c r="D179" s="124">
        <v>8100</v>
      </c>
    </row>
    <row r="180" spans="1:4" s="14" customFormat="1" ht="12.75">
      <c r="A180" s="72">
        <v>175</v>
      </c>
      <c r="B180" s="102" t="s">
        <v>303</v>
      </c>
      <c r="C180" s="106" t="s">
        <v>357</v>
      </c>
      <c r="D180" s="124">
        <v>8100</v>
      </c>
    </row>
    <row r="181" spans="1:4" s="14" customFormat="1" ht="12.75">
      <c r="A181" s="72">
        <v>176</v>
      </c>
      <c r="B181" s="102" t="s">
        <v>303</v>
      </c>
      <c r="C181" s="106" t="s">
        <v>357</v>
      </c>
      <c r="D181" s="124">
        <v>8100</v>
      </c>
    </row>
    <row r="182" spans="1:4" s="14" customFormat="1" ht="12.75">
      <c r="A182" s="72">
        <v>177</v>
      </c>
      <c r="B182" s="102" t="s">
        <v>304</v>
      </c>
      <c r="C182" s="106" t="s">
        <v>357</v>
      </c>
      <c r="D182" s="124">
        <v>602.07</v>
      </c>
    </row>
    <row r="183" spans="1:4" s="14" customFormat="1" ht="12.75">
      <c r="A183" s="72">
        <v>178</v>
      </c>
      <c r="B183" s="102" t="s">
        <v>305</v>
      </c>
      <c r="C183" s="106" t="s">
        <v>355</v>
      </c>
      <c r="D183" s="124">
        <v>1002.45</v>
      </c>
    </row>
    <row r="184" spans="1:4" s="14" customFormat="1" ht="12.75">
      <c r="A184" s="72">
        <v>179</v>
      </c>
      <c r="B184" s="102" t="s">
        <v>306</v>
      </c>
      <c r="C184" s="106" t="s">
        <v>356</v>
      </c>
      <c r="D184" s="124">
        <v>17327.78</v>
      </c>
    </row>
    <row r="185" spans="1:4" s="14" customFormat="1" ht="12.75">
      <c r="A185" s="72">
        <v>180</v>
      </c>
      <c r="B185" s="102" t="s">
        <v>307</v>
      </c>
      <c r="C185" s="106" t="s">
        <v>356</v>
      </c>
      <c r="D185" s="124">
        <v>6965</v>
      </c>
    </row>
    <row r="186" spans="1:4" s="14" customFormat="1" ht="12.75">
      <c r="A186" s="72">
        <v>181</v>
      </c>
      <c r="B186" s="25" t="s">
        <v>307</v>
      </c>
      <c r="C186" s="106" t="s">
        <v>356</v>
      </c>
      <c r="D186" s="274">
        <v>6965</v>
      </c>
    </row>
    <row r="187" spans="1:4" s="14" customFormat="1" ht="12.75">
      <c r="A187" s="72">
        <v>182</v>
      </c>
      <c r="B187" s="25" t="s">
        <v>308</v>
      </c>
      <c r="C187" s="106" t="s">
        <v>354</v>
      </c>
      <c r="D187" s="274">
        <v>2859.75</v>
      </c>
    </row>
    <row r="188" spans="1:4" s="14" customFormat="1" ht="12.75">
      <c r="A188" s="72">
        <v>183</v>
      </c>
      <c r="B188" s="25" t="s">
        <v>308</v>
      </c>
      <c r="C188" s="106" t="s">
        <v>354</v>
      </c>
      <c r="D188" s="274">
        <v>2859.75</v>
      </c>
    </row>
    <row r="189" spans="1:4" s="14" customFormat="1" ht="12.75">
      <c r="A189" s="72">
        <v>184</v>
      </c>
      <c r="B189" s="25" t="s">
        <v>308</v>
      </c>
      <c r="C189" s="106" t="s">
        <v>354</v>
      </c>
      <c r="D189" s="274">
        <v>2859.75</v>
      </c>
    </row>
    <row r="190" spans="1:4" s="14" customFormat="1" ht="12.75">
      <c r="A190" s="72">
        <v>185</v>
      </c>
      <c r="B190" s="25" t="s">
        <v>308</v>
      </c>
      <c r="C190" s="106" t="s">
        <v>354</v>
      </c>
      <c r="D190" s="274">
        <v>2859.75</v>
      </c>
    </row>
    <row r="191" spans="1:4" s="14" customFormat="1" ht="12.75">
      <c r="A191" s="72">
        <v>186</v>
      </c>
      <c r="B191" s="25" t="s">
        <v>308</v>
      </c>
      <c r="C191" s="106" t="s">
        <v>354</v>
      </c>
      <c r="D191" s="274">
        <v>2859.75</v>
      </c>
    </row>
    <row r="192" spans="1:4" s="14" customFormat="1" ht="12.75">
      <c r="A192" s="72">
        <v>187</v>
      </c>
      <c r="B192" s="25" t="s">
        <v>308</v>
      </c>
      <c r="C192" s="106" t="s">
        <v>354</v>
      </c>
      <c r="D192" s="274">
        <v>2859.75</v>
      </c>
    </row>
    <row r="193" spans="1:4" s="14" customFormat="1" ht="12.75">
      <c r="A193" s="72">
        <v>188</v>
      </c>
      <c r="B193" s="25" t="s">
        <v>308</v>
      </c>
      <c r="C193" s="106" t="s">
        <v>354</v>
      </c>
      <c r="D193" s="274">
        <v>2859.75</v>
      </c>
    </row>
    <row r="194" spans="1:4" s="14" customFormat="1" ht="12.75">
      <c r="A194" s="72">
        <v>189</v>
      </c>
      <c r="B194" s="25" t="s">
        <v>308</v>
      </c>
      <c r="C194" s="106" t="s">
        <v>354</v>
      </c>
      <c r="D194" s="274">
        <v>2859.75</v>
      </c>
    </row>
    <row r="195" spans="1:4" s="14" customFormat="1" ht="12.75" customHeight="1">
      <c r="A195" s="72">
        <v>190</v>
      </c>
      <c r="B195" s="25" t="s">
        <v>309</v>
      </c>
      <c r="C195" s="106" t="s">
        <v>355</v>
      </c>
      <c r="D195" s="274">
        <v>2376.56</v>
      </c>
    </row>
    <row r="196" spans="1:4" s="14" customFormat="1" ht="12.75">
      <c r="A196" s="72">
        <v>191</v>
      </c>
      <c r="B196" s="25" t="s">
        <v>310</v>
      </c>
      <c r="C196" s="106" t="s">
        <v>354</v>
      </c>
      <c r="D196" s="274">
        <v>5597.73</v>
      </c>
    </row>
    <row r="197" spans="1:4" s="14" customFormat="1" ht="12.75">
      <c r="A197" s="72">
        <v>192</v>
      </c>
      <c r="B197" s="25" t="s">
        <v>310</v>
      </c>
      <c r="C197" s="106" t="s">
        <v>354</v>
      </c>
      <c r="D197" s="274">
        <v>5597.73</v>
      </c>
    </row>
    <row r="198" spans="1:4" s="14" customFormat="1" ht="12.75">
      <c r="A198" s="72">
        <v>193</v>
      </c>
      <c r="B198" s="25" t="s">
        <v>311</v>
      </c>
      <c r="C198" s="106" t="s">
        <v>353</v>
      </c>
      <c r="D198" s="274">
        <v>761.37</v>
      </c>
    </row>
    <row r="199" spans="1:4" s="14" customFormat="1" ht="12.75">
      <c r="A199" s="72">
        <v>194</v>
      </c>
      <c r="B199" s="25" t="s">
        <v>312</v>
      </c>
      <c r="C199" s="106" t="s">
        <v>356</v>
      </c>
      <c r="D199" s="274">
        <v>3873.5</v>
      </c>
    </row>
    <row r="200" spans="1:4" s="14" customFormat="1" ht="12.75">
      <c r="A200" s="72">
        <v>195</v>
      </c>
      <c r="B200" s="25" t="s">
        <v>313</v>
      </c>
      <c r="C200" s="106" t="s">
        <v>354</v>
      </c>
      <c r="D200" s="274">
        <v>1180.8</v>
      </c>
    </row>
    <row r="201" spans="1:4" s="14" customFormat="1" ht="12.75">
      <c r="A201" s="72">
        <v>196</v>
      </c>
      <c r="B201" s="25" t="s">
        <v>313</v>
      </c>
      <c r="C201" s="106" t="s">
        <v>354</v>
      </c>
      <c r="D201" s="274">
        <v>1180.8</v>
      </c>
    </row>
    <row r="202" spans="1:4" s="14" customFormat="1" ht="12.75">
      <c r="A202" s="72">
        <v>197</v>
      </c>
      <c r="B202" s="25" t="s">
        <v>313</v>
      </c>
      <c r="C202" s="106" t="s">
        <v>354</v>
      </c>
      <c r="D202" s="274">
        <v>1180.8</v>
      </c>
    </row>
    <row r="203" spans="1:4" s="14" customFormat="1" ht="12.75">
      <c r="A203" s="72">
        <v>198</v>
      </c>
      <c r="B203" s="25" t="s">
        <v>313</v>
      </c>
      <c r="C203" s="106" t="s">
        <v>354</v>
      </c>
      <c r="D203" s="274">
        <v>1180.8</v>
      </c>
    </row>
    <row r="204" spans="1:4" s="14" customFormat="1" ht="12.75">
      <c r="A204" s="72">
        <v>199</v>
      </c>
      <c r="B204" s="25" t="s">
        <v>313</v>
      </c>
      <c r="C204" s="106" t="s">
        <v>354</v>
      </c>
      <c r="D204" s="274">
        <v>1180.8</v>
      </c>
    </row>
    <row r="205" spans="1:4" s="14" customFormat="1" ht="12.75">
      <c r="A205" s="72">
        <v>200</v>
      </c>
      <c r="B205" s="25" t="s">
        <v>314</v>
      </c>
      <c r="C205" s="106" t="s">
        <v>355</v>
      </c>
      <c r="D205" s="274">
        <v>931.25</v>
      </c>
    </row>
    <row r="206" spans="1:4" s="14" customFormat="1" ht="12.75">
      <c r="A206" s="72">
        <v>201</v>
      </c>
      <c r="B206" s="25" t="s">
        <v>315</v>
      </c>
      <c r="C206" s="106" t="s">
        <v>354</v>
      </c>
      <c r="D206" s="274">
        <v>1551.03</v>
      </c>
    </row>
    <row r="207" spans="1:4" s="14" customFormat="1" ht="12.75">
      <c r="A207" s="72">
        <v>202</v>
      </c>
      <c r="B207" s="25" t="s">
        <v>316</v>
      </c>
      <c r="C207" s="106" t="s">
        <v>356</v>
      </c>
      <c r="D207" s="274">
        <v>1281</v>
      </c>
    </row>
    <row r="208" spans="1:4" s="14" customFormat="1" ht="12.75">
      <c r="A208" s="72">
        <v>203</v>
      </c>
      <c r="B208" s="25" t="s">
        <v>318</v>
      </c>
      <c r="C208" s="106" t="s">
        <v>354</v>
      </c>
      <c r="D208" s="274">
        <v>664.2</v>
      </c>
    </row>
    <row r="209" spans="1:4" s="14" customFormat="1" ht="12.75">
      <c r="A209" s="72">
        <v>204</v>
      </c>
      <c r="B209" s="25" t="s">
        <v>318</v>
      </c>
      <c r="C209" s="106" t="s">
        <v>354</v>
      </c>
      <c r="D209" s="274">
        <v>664.2</v>
      </c>
    </row>
    <row r="210" spans="1:4" s="14" customFormat="1" ht="12.75">
      <c r="A210" s="72">
        <v>205</v>
      </c>
      <c r="B210" s="25" t="s">
        <v>319</v>
      </c>
      <c r="C210" s="106" t="s">
        <v>355</v>
      </c>
      <c r="D210" s="274">
        <v>799</v>
      </c>
    </row>
    <row r="211" spans="1:4" s="14" customFormat="1" ht="12.75">
      <c r="A211" s="72">
        <v>206</v>
      </c>
      <c r="B211" s="25" t="s">
        <v>320</v>
      </c>
      <c r="C211" s="106" t="s">
        <v>356</v>
      </c>
      <c r="D211" s="274">
        <v>1990.8</v>
      </c>
    </row>
    <row r="212" spans="1:4" s="14" customFormat="1" ht="12.75">
      <c r="A212" s="72">
        <v>207</v>
      </c>
      <c r="B212" s="25" t="s">
        <v>321</v>
      </c>
      <c r="C212" s="106" t="s">
        <v>354</v>
      </c>
      <c r="D212" s="274">
        <v>688.8</v>
      </c>
    </row>
    <row r="213" spans="1:4" s="14" customFormat="1" ht="13.5" thickBot="1">
      <c r="A213" s="73">
        <v>208</v>
      </c>
      <c r="B213" s="298" t="s">
        <v>322</v>
      </c>
      <c r="C213" s="367" t="s">
        <v>356</v>
      </c>
      <c r="D213" s="368">
        <v>1098</v>
      </c>
    </row>
    <row r="214" spans="1:4" s="14" customFormat="1" ht="13.5" thickBot="1">
      <c r="A214" s="113"/>
      <c r="B214" s="114" t="s">
        <v>0</v>
      </c>
      <c r="C214" s="115"/>
      <c r="D214" s="116">
        <f>SUM(D6:D213)</f>
        <v>892610.4000000001</v>
      </c>
    </row>
    <row r="215" spans="1:4" ht="13.5" customHeight="1" thickBot="1">
      <c r="A215" s="442" t="s">
        <v>78</v>
      </c>
      <c r="B215" s="443"/>
      <c r="C215" s="443"/>
      <c r="D215" s="444"/>
    </row>
    <row r="216" spans="1:4" s="15" customFormat="1" ht="12.75">
      <c r="A216" s="134">
        <v>1</v>
      </c>
      <c r="B216" s="228" t="s">
        <v>373</v>
      </c>
      <c r="C216" s="275">
        <v>2010</v>
      </c>
      <c r="D216" s="369">
        <v>5652.69</v>
      </c>
    </row>
    <row r="217" spans="1:4" s="15" customFormat="1" ht="12.75">
      <c r="A217" s="72">
        <v>2</v>
      </c>
      <c r="B217" s="1" t="s">
        <v>374</v>
      </c>
      <c r="C217" s="276">
        <v>2009</v>
      </c>
      <c r="D217" s="310">
        <v>3357.3</v>
      </c>
    </row>
    <row r="218" spans="1:4" s="15" customFormat="1" ht="12.75">
      <c r="A218" s="72">
        <v>3</v>
      </c>
      <c r="B218" s="1" t="s">
        <v>375</v>
      </c>
      <c r="C218" s="276">
        <v>2010</v>
      </c>
      <c r="D218" s="310">
        <v>2782.19</v>
      </c>
    </row>
    <row r="219" spans="1:4" s="15" customFormat="1" ht="12.75">
      <c r="A219" s="72">
        <v>4</v>
      </c>
      <c r="B219" s="277" t="s">
        <v>376</v>
      </c>
      <c r="C219" s="278">
        <v>2010</v>
      </c>
      <c r="D219" s="370">
        <v>7136.44</v>
      </c>
    </row>
    <row r="220" spans="1:4" s="15" customFormat="1" ht="12.75">
      <c r="A220" s="72">
        <v>5</v>
      </c>
      <c r="B220" s="1" t="s">
        <v>377</v>
      </c>
      <c r="C220" s="276">
        <v>2010</v>
      </c>
      <c r="D220" s="310">
        <v>783.85</v>
      </c>
    </row>
    <row r="221" spans="1:4" s="15" customFormat="1" ht="12.75">
      <c r="A221" s="72">
        <v>6</v>
      </c>
      <c r="B221" s="21" t="s">
        <v>378</v>
      </c>
      <c r="C221" s="276">
        <v>2010</v>
      </c>
      <c r="D221" s="310">
        <v>1417.26</v>
      </c>
    </row>
    <row r="222" spans="1:4" s="15" customFormat="1" ht="12.75">
      <c r="A222" s="72">
        <v>7</v>
      </c>
      <c r="B222" s="279" t="s">
        <v>379</v>
      </c>
      <c r="C222" s="276">
        <v>2010</v>
      </c>
      <c r="D222" s="310">
        <v>2722.23</v>
      </c>
    </row>
    <row r="223" spans="1:4" s="15" customFormat="1" ht="12.75">
      <c r="A223" s="72">
        <v>8</v>
      </c>
      <c r="B223" s="1" t="s">
        <v>380</v>
      </c>
      <c r="C223" s="276">
        <v>2010</v>
      </c>
      <c r="D223" s="310">
        <v>2668.81</v>
      </c>
    </row>
    <row r="224" spans="1:4" s="15" customFormat="1" ht="12.75">
      <c r="A224" s="72">
        <v>9</v>
      </c>
      <c r="B224" s="21" t="s">
        <v>381</v>
      </c>
      <c r="C224" s="276">
        <v>2010</v>
      </c>
      <c r="D224" s="310">
        <v>697.72</v>
      </c>
    </row>
    <row r="225" spans="1:4" s="15" customFormat="1" ht="12.75">
      <c r="A225" s="72">
        <v>10</v>
      </c>
      <c r="B225" s="1" t="s">
        <v>382</v>
      </c>
      <c r="C225" s="276">
        <v>2011</v>
      </c>
      <c r="D225" s="310">
        <v>2653.72</v>
      </c>
    </row>
    <row r="226" spans="1:4" s="15" customFormat="1" ht="12.75">
      <c r="A226" s="72">
        <v>11</v>
      </c>
      <c r="B226" s="21" t="s">
        <v>383</v>
      </c>
      <c r="C226" s="276">
        <v>2011</v>
      </c>
      <c r="D226" s="310">
        <v>767.62</v>
      </c>
    </row>
    <row r="227" spans="1:4" s="15" customFormat="1" ht="12.75">
      <c r="A227" s="72">
        <v>12</v>
      </c>
      <c r="B227" s="21" t="s">
        <v>384</v>
      </c>
      <c r="C227" s="276">
        <v>2011</v>
      </c>
      <c r="D227" s="310">
        <v>4769.76</v>
      </c>
    </row>
    <row r="228" spans="1:4" s="15" customFormat="1" ht="12.75">
      <c r="A228" s="72">
        <v>13</v>
      </c>
      <c r="B228" s="21" t="s">
        <v>385</v>
      </c>
      <c r="C228" s="276">
        <v>2011</v>
      </c>
      <c r="D228" s="310">
        <v>1395.34</v>
      </c>
    </row>
    <row r="229" spans="1:4" s="15" customFormat="1" ht="12.75">
      <c r="A229" s="72">
        <v>14</v>
      </c>
      <c r="B229" s="21" t="s">
        <v>386</v>
      </c>
      <c r="C229" s="276">
        <v>2011</v>
      </c>
      <c r="D229" s="310">
        <v>745.69</v>
      </c>
    </row>
    <row r="230" spans="1:4" s="15" customFormat="1" ht="13.5" thickBot="1">
      <c r="A230" s="135">
        <v>15</v>
      </c>
      <c r="B230" s="154" t="s">
        <v>388</v>
      </c>
      <c r="C230" s="280">
        <v>2013</v>
      </c>
      <c r="D230" s="371">
        <v>6857.34</v>
      </c>
    </row>
    <row r="231" spans="1:4" s="15" customFormat="1" ht="13.5" customHeight="1" thickBot="1">
      <c r="A231" s="113"/>
      <c r="B231" s="114" t="s">
        <v>0</v>
      </c>
      <c r="C231" s="115"/>
      <c r="D231" s="133">
        <f>SUM(D216:D230)</f>
        <v>44407.95999999999</v>
      </c>
    </row>
    <row r="232" spans="1:4" s="15" customFormat="1" ht="13.5" customHeight="1" thickBot="1">
      <c r="A232" s="442" t="s">
        <v>79</v>
      </c>
      <c r="B232" s="443"/>
      <c r="C232" s="443"/>
      <c r="D232" s="444"/>
    </row>
    <row r="233" spans="1:4" s="189" customFormat="1" ht="38.25">
      <c r="A233" s="134">
        <v>1</v>
      </c>
      <c r="B233" s="228" t="s">
        <v>114</v>
      </c>
      <c r="C233" s="103">
        <v>2009</v>
      </c>
      <c r="D233" s="372">
        <v>10614</v>
      </c>
    </row>
    <row r="234" spans="1:4" s="189" customFormat="1" ht="13.5" customHeight="1">
      <c r="A234" s="72">
        <v>2</v>
      </c>
      <c r="B234" s="1" t="s">
        <v>115</v>
      </c>
      <c r="C234" s="2">
        <v>2009</v>
      </c>
      <c r="D234" s="281">
        <v>19520</v>
      </c>
    </row>
    <row r="235" spans="1:4" s="189" customFormat="1" ht="13.5" customHeight="1">
      <c r="A235" s="72">
        <v>3</v>
      </c>
      <c r="B235" s="1" t="s">
        <v>115</v>
      </c>
      <c r="C235" s="2">
        <v>2009</v>
      </c>
      <c r="D235" s="281">
        <v>19520</v>
      </c>
    </row>
    <row r="236" spans="1:4" s="189" customFormat="1" ht="25.5">
      <c r="A236" s="72">
        <v>4</v>
      </c>
      <c r="B236" s="1" t="s">
        <v>116</v>
      </c>
      <c r="C236" s="2">
        <v>2009</v>
      </c>
      <c r="D236" s="281">
        <v>22326</v>
      </c>
    </row>
    <row r="237" spans="1:4" s="189" customFormat="1" ht="13.5" customHeight="1">
      <c r="A237" s="72">
        <v>5</v>
      </c>
      <c r="B237" s="1" t="s">
        <v>117</v>
      </c>
      <c r="C237" s="2">
        <v>2009</v>
      </c>
      <c r="D237" s="281">
        <v>22570</v>
      </c>
    </row>
    <row r="238" spans="1:4" s="189" customFormat="1" ht="13.5" customHeight="1">
      <c r="A238" s="72">
        <v>6</v>
      </c>
      <c r="B238" s="1" t="s">
        <v>117</v>
      </c>
      <c r="C238" s="2">
        <v>2009</v>
      </c>
      <c r="D238" s="281">
        <v>22570</v>
      </c>
    </row>
    <row r="239" spans="1:4" s="189" customFormat="1" ht="17.25" customHeight="1">
      <c r="A239" s="72">
        <v>7</v>
      </c>
      <c r="B239" s="1" t="s">
        <v>118</v>
      </c>
      <c r="C239" s="2">
        <v>2010</v>
      </c>
      <c r="D239" s="281">
        <v>1117.78</v>
      </c>
    </row>
    <row r="240" spans="1:4" s="189" customFormat="1" ht="17.25" customHeight="1">
      <c r="A240" s="72">
        <v>8</v>
      </c>
      <c r="B240" s="1" t="s">
        <v>119</v>
      </c>
      <c r="C240" s="2">
        <v>2009</v>
      </c>
      <c r="D240" s="281">
        <v>1509.02</v>
      </c>
    </row>
    <row r="241" spans="1:4" s="189" customFormat="1" ht="17.25" customHeight="1">
      <c r="A241" s="72">
        <v>9</v>
      </c>
      <c r="B241" s="1" t="s">
        <v>119</v>
      </c>
      <c r="C241" s="2">
        <v>2009</v>
      </c>
      <c r="D241" s="281">
        <v>1509.02</v>
      </c>
    </row>
    <row r="242" spans="1:4" s="189" customFormat="1" ht="17.25" customHeight="1">
      <c r="A242" s="72">
        <v>10</v>
      </c>
      <c r="B242" s="154" t="s">
        <v>555</v>
      </c>
      <c r="C242" s="132">
        <v>2011</v>
      </c>
      <c r="D242" s="282">
        <v>1617.45</v>
      </c>
    </row>
    <row r="243" spans="1:4" s="189" customFormat="1" ht="17.25" customHeight="1">
      <c r="A243" s="72">
        <v>11</v>
      </c>
      <c r="B243" s="154" t="s">
        <v>555</v>
      </c>
      <c r="C243" s="132">
        <v>2011</v>
      </c>
      <c r="D243" s="282">
        <v>1617.45</v>
      </c>
    </row>
    <row r="244" spans="1:4" s="189" customFormat="1" ht="17.25" customHeight="1">
      <c r="A244" s="72">
        <v>12</v>
      </c>
      <c r="B244" s="154" t="s">
        <v>557</v>
      </c>
      <c r="C244" s="132">
        <v>2011</v>
      </c>
      <c r="D244" s="282">
        <v>999.01</v>
      </c>
    </row>
    <row r="245" spans="1:4" s="15" customFormat="1" ht="17.25" customHeight="1">
      <c r="A245" s="72">
        <v>13</v>
      </c>
      <c r="B245" s="154" t="s">
        <v>556</v>
      </c>
      <c r="C245" s="132">
        <v>2014</v>
      </c>
      <c r="D245" s="282">
        <v>2372.7</v>
      </c>
    </row>
    <row r="246" spans="1:4" s="189" customFormat="1" ht="17.25" customHeight="1" thickBot="1">
      <c r="A246" s="73">
        <v>14</v>
      </c>
      <c r="B246" s="181" t="s">
        <v>120</v>
      </c>
      <c r="C246" s="74">
        <v>2013</v>
      </c>
      <c r="D246" s="373">
        <v>13500</v>
      </c>
    </row>
    <row r="247" spans="1:4" s="15" customFormat="1" ht="13.5" customHeight="1" thickBot="1">
      <c r="A247" s="155"/>
      <c r="B247" s="454" t="s">
        <v>0</v>
      </c>
      <c r="C247" s="454" t="s">
        <v>4</v>
      </c>
      <c r="D247" s="133">
        <f>SUM(D233:D246)</f>
        <v>141362.43</v>
      </c>
    </row>
    <row r="248" spans="1:4" s="15" customFormat="1" ht="13.5" customHeight="1" thickBot="1">
      <c r="A248" s="442" t="s">
        <v>80</v>
      </c>
      <c r="B248" s="443"/>
      <c r="C248" s="443"/>
      <c r="D248" s="444"/>
    </row>
    <row r="249" spans="1:4" s="15" customFormat="1" ht="26.25" customHeight="1">
      <c r="A249" s="134">
        <v>1</v>
      </c>
      <c r="B249" s="149" t="s">
        <v>398</v>
      </c>
      <c r="C249" s="148">
        <v>2009</v>
      </c>
      <c r="D249" s="374">
        <v>1509.02</v>
      </c>
    </row>
    <row r="250" spans="1:4" s="15" customFormat="1" ht="13.5" customHeight="1">
      <c r="A250" s="72">
        <v>2</v>
      </c>
      <c r="B250" s="147" t="s">
        <v>399</v>
      </c>
      <c r="C250" s="150">
        <v>2010</v>
      </c>
      <c r="D250" s="375">
        <v>616.1</v>
      </c>
    </row>
    <row r="251" spans="1:4" s="15" customFormat="1" ht="13.5" customHeight="1">
      <c r="A251" s="72">
        <v>3</v>
      </c>
      <c r="B251" s="151" t="s">
        <v>400</v>
      </c>
      <c r="C251" s="150">
        <v>2010</v>
      </c>
      <c r="D251" s="375">
        <v>951.6</v>
      </c>
    </row>
    <row r="252" spans="1:4" s="15" customFormat="1" ht="13.5" customHeight="1">
      <c r="A252" s="134">
        <v>4</v>
      </c>
      <c r="B252" s="147" t="s">
        <v>402</v>
      </c>
      <c r="C252" s="150">
        <v>2010</v>
      </c>
      <c r="D252" s="375">
        <v>555</v>
      </c>
    </row>
    <row r="253" spans="1:4" s="15" customFormat="1" ht="13.5" customHeight="1">
      <c r="A253" s="72">
        <v>5</v>
      </c>
      <c r="B253" s="147" t="s">
        <v>402</v>
      </c>
      <c r="C253" s="150">
        <v>2010</v>
      </c>
      <c r="D253" s="375">
        <v>555</v>
      </c>
    </row>
    <row r="254" spans="1:4" s="15" customFormat="1" ht="13.5" customHeight="1">
      <c r="A254" s="72">
        <v>6</v>
      </c>
      <c r="B254" s="147" t="s">
        <v>403</v>
      </c>
      <c r="C254" s="150">
        <v>2011</v>
      </c>
      <c r="D254" s="375">
        <v>1617.45</v>
      </c>
    </row>
    <row r="255" spans="1:4" s="15" customFormat="1" ht="13.5" customHeight="1">
      <c r="A255" s="134">
        <v>7</v>
      </c>
      <c r="B255" s="147" t="s">
        <v>404</v>
      </c>
      <c r="C255" s="150">
        <v>2013</v>
      </c>
      <c r="D255" s="375">
        <v>1440</v>
      </c>
    </row>
    <row r="256" spans="1:4" s="15" customFormat="1" ht="13.5" customHeight="1" thickBot="1">
      <c r="A256" s="72">
        <v>8</v>
      </c>
      <c r="B256" s="152" t="s">
        <v>405</v>
      </c>
      <c r="C256" s="153">
        <v>2013</v>
      </c>
      <c r="D256" s="371">
        <v>2100</v>
      </c>
    </row>
    <row r="257" spans="1:4" s="14" customFormat="1" ht="13.5" thickBot="1">
      <c r="A257" s="453" t="s">
        <v>0</v>
      </c>
      <c r="B257" s="454" t="s">
        <v>4</v>
      </c>
      <c r="C257" s="115"/>
      <c r="D257" s="133">
        <f>SUM(D249:D256)</f>
        <v>9344.169999999998</v>
      </c>
    </row>
    <row r="258" spans="1:4" s="14" customFormat="1" ht="12.75">
      <c r="A258" s="22"/>
      <c r="B258" s="23"/>
      <c r="C258" s="48"/>
      <c r="D258" s="49"/>
    </row>
    <row r="259" spans="1:4" s="14" customFormat="1" ht="13.5" thickBot="1">
      <c r="A259" s="125"/>
      <c r="B259" s="126"/>
      <c r="C259" s="127"/>
      <c r="D259" s="49"/>
    </row>
    <row r="260" spans="1:4" s="14" customFormat="1" ht="13.5" thickBot="1">
      <c r="A260" s="474" t="s">
        <v>3</v>
      </c>
      <c r="B260" s="475"/>
      <c r="C260" s="475"/>
      <c r="D260" s="476"/>
    </row>
    <row r="261" spans="1:4" s="14" customFormat="1" ht="26.25" thickBot="1">
      <c r="A261" s="119" t="s">
        <v>20</v>
      </c>
      <c r="B261" s="62" t="s">
        <v>28</v>
      </c>
      <c r="C261" s="62" t="s">
        <v>29</v>
      </c>
      <c r="D261" s="120" t="s">
        <v>30</v>
      </c>
    </row>
    <row r="262" spans="1:4" ht="12.75" customHeight="1" thickBot="1">
      <c r="A262" s="415" t="s">
        <v>73</v>
      </c>
      <c r="B262" s="416"/>
      <c r="C262" s="416"/>
      <c r="D262" s="417"/>
    </row>
    <row r="263" spans="1:4" s="14" customFormat="1" ht="12.75">
      <c r="A263" s="71">
        <v>1</v>
      </c>
      <c r="B263" s="121" t="s">
        <v>323</v>
      </c>
      <c r="C263" s="122" t="s">
        <v>354</v>
      </c>
      <c r="D263" s="123">
        <v>4850</v>
      </c>
    </row>
    <row r="264" spans="1:4" s="14" customFormat="1" ht="12.75">
      <c r="A264" s="72">
        <v>2</v>
      </c>
      <c r="B264" s="102" t="s">
        <v>324</v>
      </c>
      <c r="C264" s="106" t="s">
        <v>353</v>
      </c>
      <c r="D264" s="124">
        <v>2023.53</v>
      </c>
    </row>
    <row r="265" spans="1:4" s="14" customFormat="1" ht="12.75">
      <c r="A265" s="72">
        <v>3</v>
      </c>
      <c r="B265" s="102" t="s">
        <v>324</v>
      </c>
      <c r="C265" s="106" t="s">
        <v>353</v>
      </c>
      <c r="D265" s="124">
        <v>2023.53</v>
      </c>
    </row>
    <row r="266" spans="1:4" s="14" customFormat="1" ht="12.75">
      <c r="A266" s="72">
        <v>4</v>
      </c>
      <c r="B266" s="102" t="s">
        <v>324</v>
      </c>
      <c r="C266" s="106" t="s">
        <v>353</v>
      </c>
      <c r="D266" s="124">
        <v>2023.53</v>
      </c>
    </row>
    <row r="267" spans="1:4" s="14" customFormat="1" ht="12.75">
      <c r="A267" s="72">
        <v>5</v>
      </c>
      <c r="B267" s="102" t="s">
        <v>324</v>
      </c>
      <c r="C267" s="106" t="s">
        <v>353</v>
      </c>
      <c r="D267" s="124">
        <v>2023.53</v>
      </c>
    </row>
    <row r="268" spans="1:4" s="14" customFormat="1" ht="12.75">
      <c r="A268" s="72">
        <v>6</v>
      </c>
      <c r="B268" s="102" t="s">
        <v>325</v>
      </c>
      <c r="C268" s="106" t="s">
        <v>353</v>
      </c>
      <c r="D268" s="124">
        <v>649</v>
      </c>
    </row>
    <row r="269" spans="1:4" s="14" customFormat="1" ht="12.75">
      <c r="A269" s="72">
        <v>7</v>
      </c>
      <c r="B269" s="102" t="s">
        <v>326</v>
      </c>
      <c r="C269" s="106" t="s">
        <v>353</v>
      </c>
      <c r="D269" s="124">
        <v>1749</v>
      </c>
    </row>
    <row r="270" spans="1:4" s="14" customFormat="1" ht="12.75">
      <c r="A270" s="72">
        <v>8</v>
      </c>
      <c r="B270" s="102" t="s">
        <v>327</v>
      </c>
      <c r="C270" s="106" t="s">
        <v>355</v>
      </c>
      <c r="D270" s="124">
        <v>2580</v>
      </c>
    </row>
    <row r="271" spans="1:4" s="14" customFormat="1" ht="12.75">
      <c r="A271" s="72">
        <v>9</v>
      </c>
      <c r="B271" s="102" t="s">
        <v>328</v>
      </c>
      <c r="C271" s="106" t="s">
        <v>354</v>
      </c>
      <c r="D271" s="124">
        <v>1999</v>
      </c>
    </row>
    <row r="272" spans="1:4" s="14" customFormat="1" ht="12.75">
      <c r="A272" s="72">
        <v>10</v>
      </c>
      <c r="B272" s="102" t="s">
        <v>329</v>
      </c>
      <c r="C272" s="106" t="s">
        <v>355</v>
      </c>
      <c r="D272" s="124">
        <v>1103.31</v>
      </c>
    </row>
    <row r="273" spans="1:4" s="14" customFormat="1" ht="12.75">
      <c r="A273" s="72">
        <v>11</v>
      </c>
      <c r="B273" s="102" t="s">
        <v>330</v>
      </c>
      <c r="C273" s="106" t="s">
        <v>357</v>
      </c>
      <c r="D273" s="124">
        <v>2464.4</v>
      </c>
    </row>
    <row r="274" spans="1:4" s="14" customFormat="1" ht="12.75">
      <c r="A274" s="72">
        <v>12</v>
      </c>
      <c r="B274" s="102" t="s">
        <v>331</v>
      </c>
      <c r="C274" s="106" t="s">
        <v>357</v>
      </c>
      <c r="D274" s="124">
        <v>2464.4</v>
      </c>
    </row>
    <row r="275" spans="1:4" s="14" customFormat="1" ht="12.75">
      <c r="A275" s="72">
        <v>13</v>
      </c>
      <c r="B275" s="102" t="s">
        <v>332</v>
      </c>
      <c r="C275" s="106" t="s">
        <v>357</v>
      </c>
      <c r="D275" s="124">
        <v>2464.4</v>
      </c>
    </row>
    <row r="276" spans="1:4" s="14" customFormat="1" ht="12.75">
      <c r="A276" s="72">
        <v>14</v>
      </c>
      <c r="B276" s="102" t="s">
        <v>332</v>
      </c>
      <c r="C276" s="106" t="s">
        <v>357</v>
      </c>
      <c r="D276" s="124">
        <v>2464.4</v>
      </c>
    </row>
    <row r="277" spans="1:4" s="14" customFormat="1" ht="12.75">
      <c r="A277" s="72">
        <v>15</v>
      </c>
      <c r="B277" s="102" t="s">
        <v>332</v>
      </c>
      <c r="C277" s="106" t="s">
        <v>357</v>
      </c>
      <c r="D277" s="124">
        <v>2464.4</v>
      </c>
    </row>
    <row r="278" spans="1:4" s="14" customFormat="1" ht="12.75">
      <c r="A278" s="72">
        <v>16</v>
      </c>
      <c r="B278" s="102" t="s">
        <v>332</v>
      </c>
      <c r="C278" s="106" t="s">
        <v>357</v>
      </c>
      <c r="D278" s="124">
        <v>2464.4</v>
      </c>
    </row>
    <row r="279" spans="1:4" s="14" customFormat="1" ht="12.75">
      <c r="A279" s="72">
        <v>17</v>
      </c>
      <c r="B279" s="102" t="s">
        <v>332</v>
      </c>
      <c r="C279" s="106" t="s">
        <v>357</v>
      </c>
      <c r="D279" s="124">
        <v>2464.4</v>
      </c>
    </row>
    <row r="280" spans="1:4" s="14" customFormat="1" ht="12.75">
      <c r="A280" s="72">
        <v>18</v>
      </c>
      <c r="B280" s="102" t="s">
        <v>332</v>
      </c>
      <c r="C280" s="106" t="s">
        <v>357</v>
      </c>
      <c r="D280" s="124">
        <v>2464.4</v>
      </c>
    </row>
    <row r="281" spans="1:4" s="14" customFormat="1" ht="12.75">
      <c r="A281" s="72">
        <v>19</v>
      </c>
      <c r="B281" s="102" t="s">
        <v>333</v>
      </c>
      <c r="C281" s="106" t="s">
        <v>352</v>
      </c>
      <c r="D281" s="124">
        <v>2214</v>
      </c>
    </row>
    <row r="282" spans="1:4" s="14" customFormat="1" ht="12.75">
      <c r="A282" s="72">
        <v>20</v>
      </c>
      <c r="B282" s="102" t="s">
        <v>333</v>
      </c>
      <c r="C282" s="106" t="s">
        <v>352</v>
      </c>
      <c r="D282" s="124">
        <v>2214</v>
      </c>
    </row>
    <row r="283" spans="1:4" s="14" customFormat="1" ht="12.75">
      <c r="A283" s="72">
        <v>21</v>
      </c>
      <c r="B283" s="102" t="s">
        <v>333</v>
      </c>
      <c r="C283" s="106" t="s">
        <v>352</v>
      </c>
      <c r="D283" s="124">
        <v>2214</v>
      </c>
    </row>
    <row r="284" spans="1:4" s="14" customFormat="1" ht="12.75">
      <c r="A284" s="72">
        <v>22</v>
      </c>
      <c r="B284" s="102" t="s">
        <v>334</v>
      </c>
      <c r="C284" s="106" t="s">
        <v>354</v>
      </c>
      <c r="D284" s="124">
        <v>887.45</v>
      </c>
    </row>
    <row r="285" spans="1:4" s="14" customFormat="1" ht="12.75">
      <c r="A285" s="72">
        <v>23</v>
      </c>
      <c r="B285" s="102" t="s">
        <v>335</v>
      </c>
      <c r="C285" s="106" t="s">
        <v>352</v>
      </c>
      <c r="D285" s="124">
        <v>3013.5</v>
      </c>
    </row>
    <row r="286" spans="1:4" s="14" customFormat="1" ht="12.75">
      <c r="A286" s="72">
        <v>24</v>
      </c>
      <c r="B286" s="102" t="s">
        <v>336</v>
      </c>
      <c r="C286" s="106" t="s">
        <v>357</v>
      </c>
      <c r="D286" s="124">
        <v>3680.79</v>
      </c>
    </row>
    <row r="287" spans="1:4" s="14" customFormat="1" ht="12.75">
      <c r="A287" s="72">
        <v>26</v>
      </c>
      <c r="B287" s="102" t="s">
        <v>337</v>
      </c>
      <c r="C287" s="106" t="s">
        <v>355</v>
      </c>
      <c r="D287" s="124">
        <v>604.97</v>
      </c>
    </row>
    <row r="288" spans="1:4" s="14" customFormat="1" ht="12.75">
      <c r="A288" s="72">
        <v>27</v>
      </c>
      <c r="B288" s="21" t="s">
        <v>317</v>
      </c>
      <c r="C288" s="309" t="s">
        <v>355</v>
      </c>
      <c r="D288" s="310">
        <v>978.91</v>
      </c>
    </row>
    <row r="289" spans="1:4" s="14" customFormat="1" ht="13.5" thickBot="1">
      <c r="A289" s="72">
        <v>28</v>
      </c>
      <c r="B289" s="102" t="s">
        <v>338</v>
      </c>
      <c r="C289" s="106" t="s">
        <v>355</v>
      </c>
      <c r="D289" s="124">
        <v>677.5</v>
      </c>
    </row>
    <row r="290" spans="1:4" s="14" customFormat="1" ht="13.5" thickBot="1">
      <c r="A290" s="113"/>
      <c r="B290" s="114" t="s">
        <v>0</v>
      </c>
      <c r="C290" s="115"/>
      <c r="D290" s="116">
        <f>SUM(D263:D289)</f>
        <v>57224.750000000015</v>
      </c>
    </row>
    <row r="291" spans="1:4" ht="13.5" customHeight="1" thickBot="1">
      <c r="A291" s="471" t="s">
        <v>78</v>
      </c>
      <c r="B291" s="472"/>
      <c r="C291" s="472"/>
      <c r="D291" s="473"/>
    </row>
    <row r="292" spans="1:4" s="15" customFormat="1" ht="12.75">
      <c r="A292" s="71">
        <v>1</v>
      </c>
      <c r="B292" s="136" t="s">
        <v>389</v>
      </c>
      <c r="C292" s="137">
        <v>2011</v>
      </c>
      <c r="D292" s="138">
        <v>1518.24</v>
      </c>
    </row>
    <row r="293" spans="1:4" s="15" customFormat="1" ht="12.75">
      <c r="A293" s="72">
        <v>2</v>
      </c>
      <c r="B293" s="57" t="s">
        <v>390</v>
      </c>
      <c r="C293" s="131">
        <v>2011</v>
      </c>
      <c r="D293" s="129">
        <v>1468</v>
      </c>
    </row>
    <row r="294" spans="1:4" s="15" customFormat="1" ht="12.75">
      <c r="A294" s="72">
        <v>3</v>
      </c>
      <c r="B294" s="57" t="s">
        <v>391</v>
      </c>
      <c r="C294" s="131">
        <v>2013</v>
      </c>
      <c r="D294" s="129">
        <v>1969</v>
      </c>
    </row>
    <row r="295" spans="1:4" s="15" customFormat="1" ht="12.75">
      <c r="A295" s="72">
        <v>4</v>
      </c>
      <c r="B295" s="57" t="s">
        <v>392</v>
      </c>
      <c r="C295" s="131">
        <v>2013</v>
      </c>
      <c r="D295" s="129">
        <v>1108</v>
      </c>
    </row>
    <row r="296" spans="1:4" s="15" customFormat="1" ht="12.75">
      <c r="A296" s="72">
        <v>5</v>
      </c>
      <c r="B296" s="21" t="s">
        <v>387</v>
      </c>
      <c r="C296" s="276">
        <v>2013</v>
      </c>
      <c r="D296" s="310">
        <v>963.37</v>
      </c>
    </row>
    <row r="297" spans="1:4" s="15" customFormat="1" ht="13.5" thickBot="1">
      <c r="A297" s="73">
        <v>6</v>
      </c>
      <c r="B297" s="139" t="s">
        <v>393</v>
      </c>
      <c r="C297" s="140">
        <v>2011</v>
      </c>
      <c r="D297" s="141">
        <v>21660</v>
      </c>
    </row>
    <row r="298" spans="1:4" s="15" customFormat="1" ht="13.5" customHeight="1" thickBot="1">
      <c r="A298" s="392"/>
      <c r="B298" s="393" t="s">
        <v>0</v>
      </c>
      <c r="C298" s="394"/>
      <c r="D298" s="395">
        <f>SUM(D292:D297)</f>
        <v>28686.61</v>
      </c>
    </row>
    <row r="299" spans="1:4" s="15" customFormat="1" ht="13.5" customHeight="1" thickBot="1">
      <c r="A299" s="442" t="s">
        <v>79</v>
      </c>
      <c r="B299" s="443"/>
      <c r="C299" s="443"/>
      <c r="D299" s="444"/>
    </row>
    <row r="300" spans="1:4" s="189" customFormat="1" ht="14.25" customHeight="1">
      <c r="A300" s="284">
        <v>1</v>
      </c>
      <c r="B300" s="285" t="s">
        <v>121</v>
      </c>
      <c r="C300" s="286">
        <v>2009</v>
      </c>
      <c r="D300" s="287">
        <v>3904</v>
      </c>
    </row>
    <row r="301" spans="1:4" s="189" customFormat="1" ht="13.5" customHeight="1">
      <c r="A301" s="288">
        <v>2</v>
      </c>
      <c r="B301" s="283" t="s">
        <v>122</v>
      </c>
      <c r="C301" s="252">
        <v>2010</v>
      </c>
      <c r="D301" s="289">
        <v>1551</v>
      </c>
    </row>
    <row r="302" spans="1:4" s="189" customFormat="1" ht="13.5" customHeight="1">
      <c r="A302" s="288">
        <v>3</v>
      </c>
      <c r="B302" s="283" t="s">
        <v>123</v>
      </c>
      <c r="C302" s="252">
        <v>2009</v>
      </c>
      <c r="D302" s="289">
        <v>5999.5</v>
      </c>
    </row>
    <row r="303" spans="1:4" s="189" customFormat="1" ht="13.5" customHeight="1">
      <c r="A303" s="288">
        <v>4</v>
      </c>
      <c r="B303" s="283" t="s">
        <v>123</v>
      </c>
      <c r="C303" s="252">
        <v>2009</v>
      </c>
      <c r="D303" s="289">
        <v>6000.49</v>
      </c>
    </row>
    <row r="304" spans="1:4" s="189" customFormat="1" ht="17.25" customHeight="1">
      <c r="A304" s="288">
        <v>11</v>
      </c>
      <c r="B304" s="283" t="s">
        <v>124</v>
      </c>
      <c r="C304" s="252">
        <v>2012</v>
      </c>
      <c r="D304" s="290">
        <v>5346</v>
      </c>
    </row>
    <row r="305" spans="1:4" s="189" customFormat="1" ht="17.25" customHeight="1">
      <c r="A305" s="288">
        <v>12</v>
      </c>
      <c r="B305" s="283" t="s">
        <v>124</v>
      </c>
      <c r="C305" s="252">
        <v>2012</v>
      </c>
      <c r="D305" s="290">
        <v>5346</v>
      </c>
    </row>
    <row r="306" spans="1:4" s="189" customFormat="1" ht="17.25" customHeight="1">
      <c r="A306" s="288">
        <v>13</v>
      </c>
      <c r="B306" s="283" t="s">
        <v>124</v>
      </c>
      <c r="C306" s="252">
        <v>2012</v>
      </c>
      <c r="D306" s="290">
        <v>5346</v>
      </c>
    </row>
    <row r="307" spans="1:4" s="189" customFormat="1" ht="17.25" customHeight="1" thickBot="1">
      <c r="A307" s="291">
        <v>14</v>
      </c>
      <c r="B307" s="292" t="s">
        <v>124</v>
      </c>
      <c r="C307" s="253">
        <v>2012</v>
      </c>
      <c r="D307" s="293">
        <v>5346</v>
      </c>
    </row>
    <row r="308" spans="1:4" s="15" customFormat="1" ht="13.5" customHeight="1" thickBot="1">
      <c r="A308" s="376"/>
      <c r="B308" s="452" t="s">
        <v>0</v>
      </c>
      <c r="C308" s="452" t="s">
        <v>4</v>
      </c>
      <c r="D308" s="377">
        <f>SUM(D300:D307)</f>
        <v>38838.99</v>
      </c>
    </row>
    <row r="309" spans="1:4" s="15" customFormat="1" ht="13.5" customHeight="1" thickBot="1">
      <c r="A309" s="442" t="s">
        <v>80</v>
      </c>
      <c r="B309" s="443"/>
      <c r="C309" s="443"/>
      <c r="D309" s="444"/>
    </row>
    <row r="310" spans="1:4" s="15" customFormat="1" ht="13.5" customHeight="1">
      <c r="A310" s="117">
        <v>1</v>
      </c>
      <c r="B310" s="156" t="s">
        <v>406</v>
      </c>
      <c r="C310" s="157">
        <v>2010</v>
      </c>
      <c r="D310" s="378">
        <v>599</v>
      </c>
    </row>
    <row r="311" spans="1:4" s="15" customFormat="1" ht="13.5" customHeight="1" thickBot="1">
      <c r="A311" s="72">
        <v>2</v>
      </c>
      <c r="B311" s="147" t="s">
        <v>401</v>
      </c>
      <c r="C311" s="150">
        <v>2010</v>
      </c>
      <c r="D311" s="375">
        <v>2745</v>
      </c>
    </row>
    <row r="312" spans="1:4" s="14" customFormat="1" ht="13.5" thickBot="1">
      <c r="A312" s="453" t="s">
        <v>0</v>
      </c>
      <c r="B312" s="454" t="s">
        <v>4</v>
      </c>
      <c r="C312" s="115"/>
      <c r="D312" s="142">
        <f>SUM(D310:D311)</f>
        <v>3344</v>
      </c>
    </row>
    <row r="313" spans="1:4" s="14" customFormat="1" ht="13.5" thickBot="1">
      <c r="A313" s="19"/>
      <c r="B313" s="19"/>
      <c r="C313" s="20"/>
      <c r="D313" s="35"/>
    </row>
    <row r="314" spans="1:4" s="14" customFormat="1" ht="13.5" thickBot="1">
      <c r="A314" s="474" t="s">
        <v>37</v>
      </c>
      <c r="B314" s="475"/>
      <c r="C314" s="475"/>
      <c r="D314" s="476"/>
    </row>
    <row r="315" spans="1:4" s="14" customFormat="1" ht="26.25" thickBot="1">
      <c r="A315" s="109" t="s">
        <v>20</v>
      </c>
      <c r="B315" s="63" t="s">
        <v>28</v>
      </c>
      <c r="C315" s="63" t="s">
        <v>29</v>
      </c>
      <c r="D315" s="110" t="s">
        <v>30</v>
      </c>
    </row>
    <row r="316" spans="1:4" ht="12.75" customHeight="1" thickBot="1">
      <c r="A316" s="415" t="s">
        <v>73</v>
      </c>
      <c r="B316" s="416"/>
      <c r="C316" s="416"/>
      <c r="D316" s="417"/>
    </row>
    <row r="317" spans="1:4" s="14" customFormat="1" ht="13.5" thickBot="1">
      <c r="A317" s="117">
        <v>1</v>
      </c>
      <c r="B317" s="111" t="s">
        <v>339</v>
      </c>
      <c r="C317" s="112" t="s">
        <v>353</v>
      </c>
      <c r="D317" s="118">
        <v>815.49</v>
      </c>
    </row>
    <row r="318" spans="1:4" s="14" customFormat="1" ht="13.5" thickBot="1">
      <c r="A318" s="113"/>
      <c r="B318" s="114" t="s">
        <v>0</v>
      </c>
      <c r="C318" s="115"/>
      <c r="D318" s="116">
        <f>SUM(D317:D317)</f>
        <v>815.49</v>
      </c>
    </row>
    <row r="319" spans="1:4" ht="13.5" customHeight="1" thickBot="1">
      <c r="A319" s="442" t="s">
        <v>78</v>
      </c>
      <c r="B319" s="443"/>
      <c r="C319" s="443"/>
      <c r="D319" s="444"/>
    </row>
    <row r="320" spans="1:4" s="15" customFormat="1" ht="13.5" thickBot="1">
      <c r="A320" s="143">
        <v>1</v>
      </c>
      <c r="B320" s="144" t="s">
        <v>394</v>
      </c>
      <c r="C320" s="145">
        <v>2010</v>
      </c>
      <c r="D320" s="146">
        <v>61381.68</v>
      </c>
    </row>
    <row r="321" spans="1:4" s="15" customFormat="1" ht="13.5" customHeight="1" thickBot="1">
      <c r="A321" s="113"/>
      <c r="B321" s="114" t="s">
        <v>0</v>
      </c>
      <c r="C321" s="115"/>
      <c r="D321" s="133">
        <f>SUM(D320:D320)</f>
        <v>61381.68</v>
      </c>
    </row>
    <row r="322" spans="1:4" s="15" customFormat="1" ht="13.5" customHeight="1" thickBot="1">
      <c r="A322" s="442" t="s">
        <v>82</v>
      </c>
      <c r="B322" s="443"/>
      <c r="C322" s="443"/>
      <c r="D322" s="444"/>
    </row>
    <row r="323" spans="1:4" s="15" customFormat="1" ht="25.5">
      <c r="A323" s="134">
        <v>1</v>
      </c>
      <c r="B323" s="104" t="s">
        <v>407</v>
      </c>
      <c r="C323" s="107">
        <v>2009</v>
      </c>
      <c r="D323" s="294">
        <v>43720</v>
      </c>
    </row>
    <row r="324" spans="1:4" s="15" customFormat="1" ht="25.5">
      <c r="A324" s="72">
        <v>2</v>
      </c>
      <c r="B324" s="105" t="s">
        <v>408</v>
      </c>
      <c r="C324" s="108">
        <v>2009</v>
      </c>
      <c r="D324" s="295">
        <v>33720</v>
      </c>
    </row>
    <row r="325" spans="1:4" s="15" customFormat="1" ht="25.5">
      <c r="A325" s="72">
        <v>3</v>
      </c>
      <c r="B325" s="105" t="s">
        <v>409</v>
      </c>
      <c r="C325" s="108">
        <v>2009</v>
      </c>
      <c r="D325" s="295">
        <v>43720</v>
      </c>
    </row>
    <row r="326" spans="1:4" s="15" customFormat="1" ht="25.5">
      <c r="A326" s="72">
        <v>4</v>
      </c>
      <c r="B326" s="105" t="s">
        <v>410</v>
      </c>
      <c r="C326" s="108">
        <v>2009</v>
      </c>
      <c r="D326" s="295">
        <v>33720</v>
      </c>
    </row>
    <row r="327" spans="1:4" s="15" customFormat="1" ht="25.5">
      <c r="A327" s="72">
        <v>5</v>
      </c>
      <c r="B327" s="105" t="s">
        <v>411</v>
      </c>
      <c r="C327" s="108">
        <v>2009</v>
      </c>
      <c r="D327" s="295">
        <v>33720</v>
      </c>
    </row>
    <row r="328" spans="1:4" s="15" customFormat="1" ht="38.25">
      <c r="A328" s="72">
        <v>6</v>
      </c>
      <c r="B328" s="105" t="s">
        <v>412</v>
      </c>
      <c r="C328" s="108">
        <v>2009</v>
      </c>
      <c r="D328" s="295">
        <v>33720</v>
      </c>
    </row>
    <row r="329" spans="1:4" s="15" customFormat="1" ht="25.5">
      <c r="A329" s="72">
        <v>7</v>
      </c>
      <c r="B329" s="105" t="s">
        <v>413</v>
      </c>
      <c r="C329" s="108">
        <v>2009</v>
      </c>
      <c r="D329" s="295">
        <v>33720</v>
      </c>
    </row>
    <row r="330" spans="1:4" s="15" customFormat="1" ht="25.5">
      <c r="A330" s="72">
        <v>8</v>
      </c>
      <c r="B330" s="105" t="s">
        <v>414</v>
      </c>
      <c r="C330" s="108">
        <v>2009</v>
      </c>
      <c r="D330" s="295">
        <v>33720</v>
      </c>
    </row>
    <row r="331" spans="1:4" s="15" customFormat="1" ht="25.5">
      <c r="A331" s="72">
        <v>9</v>
      </c>
      <c r="B331" s="105" t="s">
        <v>415</v>
      </c>
      <c r="C331" s="108">
        <v>2009</v>
      </c>
      <c r="D331" s="295">
        <v>33720</v>
      </c>
    </row>
    <row r="332" spans="1:4" s="15" customFormat="1" ht="38.25">
      <c r="A332" s="72">
        <v>10</v>
      </c>
      <c r="B332" s="105" t="s">
        <v>416</v>
      </c>
      <c r="C332" s="108">
        <v>2009</v>
      </c>
      <c r="D332" s="295">
        <v>43720</v>
      </c>
    </row>
    <row r="333" spans="1:4" s="15" customFormat="1" ht="25.5">
      <c r="A333" s="72">
        <v>11</v>
      </c>
      <c r="B333" s="105" t="s">
        <v>417</v>
      </c>
      <c r="C333" s="108">
        <v>2009</v>
      </c>
      <c r="D333" s="295">
        <v>129600</v>
      </c>
    </row>
    <row r="334" spans="1:4" s="15" customFormat="1" ht="25.5">
      <c r="A334" s="72">
        <v>12</v>
      </c>
      <c r="B334" s="105" t="s">
        <v>418</v>
      </c>
      <c r="C334" s="108">
        <v>2009</v>
      </c>
      <c r="D334" s="295">
        <v>116400</v>
      </c>
    </row>
    <row r="335" spans="1:4" s="15" customFormat="1" ht="13.5" customHeight="1">
      <c r="A335" s="72">
        <v>13</v>
      </c>
      <c r="B335" s="105" t="s">
        <v>419</v>
      </c>
      <c r="C335" s="108">
        <v>2013</v>
      </c>
      <c r="D335" s="295">
        <v>2988.9</v>
      </c>
    </row>
    <row r="336" spans="1:4" s="15" customFormat="1" ht="13.5" customHeight="1">
      <c r="A336" s="72">
        <v>14</v>
      </c>
      <c r="B336" s="37" t="s">
        <v>419</v>
      </c>
      <c r="C336" s="36">
        <v>2014</v>
      </c>
      <c r="D336" s="296">
        <v>2915.1</v>
      </c>
    </row>
    <row r="337" spans="1:4" s="15" customFormat="1" ht="13.5" customHeight="1" thickBot="1">
      <c r="A337" s="72">
        <v>15</v>
      </c>
      <c r="B337" s="37" t="s">
        <v>419</v>
      </c>
      <c r="C337" s="36">
        <v>2014</v>
      </c>
      <c r="D337" s="296">
        <v>2915.1</v>
      </c>
    </row>
    <row r="338" spans="1:4" s="158" customFormat="1" ht="13.5" thickBot="1">
      <c r="A338" s="468" t="s">
        <v>0</v>
      </c>
      <c r="B338" s="469" t="s">
        <v>4</v>
      </c>
      <c r="C338" s="160"/>
      <c r="D338" s="159">
        <f>SUM(D323:D337)</f>
        <v>622019.1</v>
      </c>
    </row>
    <row r="339" spans="1:4" s="158" customFormat="1" ht="12.75">
      <c r="A339" s="48"/>
      <c r="B339" s="48"/>
      <c r="C339" s="127"/>
      <c r="D339" s="363"/>
    </row>
    <row r="340" spans="1:4" s="158" customFormat="1" ht="12.75">
      <c r="A340" s="48"/>
      <c r="B340" s="48"/>
      <c r="C340" s="127"/>
      <c r="D340" s="363"/>
    </row>
    <row r="341" spans="1:4" s="158" customFormat="1" ht="12.75">
      <c r="A341" s="48"/>
      <c r="B341" s="48"/>
      <c r="C341" s="127"/>
      <c r="D341" s="363"/>
    </row>
    <row r="342" spans="1:4" s="14" customFormat="1" ht="12.75">
      <c r="A342" s="19"/>
      <c r="B342" s="470" t="s">
        <v>31</v>
      </c>
      <c r="C342" s="470"/>
      <c r="D342" s="379">
        <f>SUM(D257,D247,D231,D214)</f>
        <v>1087724.9600000002</v>
      </c>
    </row>
    <row r="343" spans="1:4" s="14" customFormat="1" ht="12.75">
      <c r="A343" s="19"/>
      <c r="B343" s="470" t="s">
        <v>32</v>
      </c>
      <c r="C343" s="470"/>
      <c r="D343" s="379">
        <f>SUM(D312,D308,D298,D290)</f>
        <v>128094.35000000002</v>
      </c>
    </row>
    <row r="344" spans="1:4" s="14" customFormat="1" ht="12.75">
      <c r="A344" s="19"/>
      <c r="B344" s="470" t="s">
        <v>33</v>
      </c>
      <c r="C344" s="470"/>
      <c r="D344" s="379">
        <f>SUM(D338,D321,D318)</f>
        <v>684216.27</v>
      </c>
    </row>
    <row r="345" spans="1:4" s="14" customFormat="1" ht="12.75">
      <c r="A345" s="19"/>
      <c r="B345" s="19"/>
      <c r="C345" s="20"/>
      <c r="D345" s="35"/>
    </row>
    <row r="346" spans="1:4" s="14" customFormat="1" ht="12.75">
      <c r="A346" s="19"/>
      <c r="B346" s="19"/>
      <c r="C346" s="20"/>
      <c r="D346" s="35"/>
    </row>
    <row r="347" spans="1:4" s="14" customFormat="1" ht="12.75">
      <c r="A347" s="19"/>
      <c r="B347" s="19"/>
      <c r="C347" s="20"/>
      <c r="D347" s="35"/>
    </row>
    <row r="348" spans="1:4" s="14" customFormat="1" ht="12.75">
      <c r="A348" s="19"/>
      <c r="B348" s="19"/>
      <c r="C348" s="20"/>
      <c r="D348" s="35"/>
    </row>
    <row r="349" spans="1:4" s="14" customFormat="1" ht="12.75">
      <c r="A349" s="19"/>
      <c r="B349" s="19"/>
      <c r="C349" s="20"/>
      <c r="D349" s="35"/>
    </row>
    <row r="350" spans="1:4" s="14" customFormat="1" ht="12.75">
      <c r="A350" s="19"/>
      <c r="B350" s="19"/>
      <c r="C350" s="20"/>
      <c r="D350" s="35"/>
    </row>
    <row r="351" spans="1:4" s="14" customFormat="1" ht="12.75">
      <c r="A351" s="19"/>
      <c r="B351" s="19"/>
      <c r="C351" s="20"/>
      <c r="D351" s="35"/>
    </row>
    <row r="352" spans="1:4" s="14" customFormat="1" ht="12.75">
      <c r="A352" s="19"/>
      <c r="B352" s="19"/>
      <c r="C352" s="20"/>
      <c r="D352" s="35"/>
    </row>
    <row r="353" spans="1:4" s="14" customFormat="1" ht="12.75">
      <c r="A353" s="19"/>
      <c r="B353" s="19"/>
      <c r="C353" s="20"/>
      <c r="D353" s="35"/>
    </row>
    <row r="354" spans="1:4" s="14" customFormat="1" ht="12.75">
      <c r="A354" s="19"/>
      <c r="B354" s="19"/>
      <c r="C354" s="20"/>
      <c r="D354" s="35"/>
    </row>
    <row r="355" spans="1:4" s="14" customFormat="1" ht="12.75">
      <c r="A355" s="19"/>
      <c r="B355" s="19"/>
      <c r="C355" s="20"/>
      <c r="D355" s="35"/>
    </row>
    <row r="356" spans="1:4" s="14" customFormat="1" ht="12.75">
      <c r="A356" s="19"/>
      <c r="B356" s="19"/>
      <c r="C356" s="20"/>
      <c r="D356" s="35"/>
    </row>
    <row r="357" spans="1:4" s="14" customFormat="1" ht="14.25" customHeight="1">
      <c r="A357" s="19"/>
      <c r="B357" s="19"/>
      <c r="C357" s="20"/>
      <c r="D357" s="35"/>
    </row>
    <row r="358" spans="1:4" ht="12.75">
      <c r="A358" s="19"/>
      <c r="C358" s="20"/>
      <c r="D358" s="35"/>
    </row>
    <row r="359" spans="1:4" s="15" customFormat="1" ht="12.75">
      <c r="A359" s="19"/>
      <c r="B359" s="19"/>
      <c r="C359" s="20"/>
      <c r="D359" s="35"/>
    </row>
    <row r="360" spans="1:4" s="15" customFormat="1" ht="12.75">
      <c r="A360" s="19"/>
      <c r="B360" s="19"/>
      <c r="C360" s="20"/>
      <c r="D360" s="35"/>
    </row>
    <row r="361" spans="1:4" s="15" customFormat="1" ht="18" customHeight="1">
      <c r="A361" s="19"/>
      <c r="B361" s="19"/>
      <c r="C361" s="20"/>
      <c r="D361" s="35"/>
    </row>
    <row r="362" spans="1:4" ht="12.75">
      <c r="A362" s="19"/>
      <c r="C362" s="20"/>
      <c r="D362" s="35"/>
    </row>
    <row r="363" spans="1:4" s="7" customFormat="1" ht="12.75">
      <c r="A363" s="19"/>
      <c r="B363" s="19"/>
      <c r="C363" s="20"/>
      <c r="D363" s="35"/>
    </row>
    <row r="364" spans="1:4" s="7" customFormat="1" ht="12.75">
      <c r="A364" s="19"/>
      <c r="B364" s="19"/>
      <c r="C364" s="20"/>
      <c r="D364" s="35"/>
    </row>
    <row r="365" spans="1:4" ht="12.75">
      <c r="A365" s="19"/>
      <c r="C365" s="20"/>
      <c r="D365" s="35"/>
    </row>
    <row r="366" spans="1:4" s="14" customFormat="1" ht="12.75">
      <c r="A366" s="19"/>
      <c r="B366" s="19"/>
      <c r="C366" s="20"/>
      <c r="D366" s="35"/>
    </row>
    <row r="367" spans="1:4" s="14" customFormat="1" ht="12.75">
      <c r="A367" s="19"/>
      <c r="B367" s="19"/>
      <c r="C367" s="20"/>
      <c r="D367" s="35"/>
    </row>
    <row r="368" spans="1:4" s="14" customFormat="1" ht="12.75">
      <c r="A368" s="19"/>
      <c r="B368" s="19"/>
      <c r="C368" s="20"/>
      <c r="D368" s="35"/>
    </row>
    <row r="369" spans="1:4" s="14" customFormat="1" ht="12.75">
      <c r="A369" s="19"/>
      <c r="B369" s="19"/>
      <c r="C369" s="20"/>
      <c r="D369" s="35"/>
    </row>
    <row r="370" spans="1:4" s="14" customFormat="1" ht="12.75">
      <c r="A370" s="19"/>
      <c r="B370" s="19"/>
      <c r="C370" s="20"/>
      <c r="D370" s="35"/>
    </row>
    <row r="371" spans="1:4" s="14" customFormat="1" ht="12.75">
      <c r="A371" s="19"/>
      <c r="B371" s="19"/>
      <c r="C371" s="20"/>
      <c r="D371" s="35"/>
    </row>
    <row r="372" spans="1:4" s="14" customFormat="1" ht="12.75">
      <c r="A372" s="19"/>
      <c r="B372" s="19"/>
      <c r="C372" s="20"/>
      <c r="D372" s="35"/>
    </row>
    <row r="373" spans="1:4" s="14" customFormat="1" ht="12.75">
      <c r="A373" s="19"/>
      <c r="B373" s="19"/>
      <c r="C373" s="20"/>
      <c r="D373" s="35"/>
    </row>
    <row r="374" spans="1:4" s="14" customFormat="1" ht="12.75">
      <c r="A374" s="19"/>
      <c r="B374" s="19"/>
      <c r="C374" s="20"/>
      <c r="D374" s="35"/>
    </row>
    <row r="375" spans="1:4" s="14" customFormat="1" ht="12.75">
      <c r="A375" s="19"/>
      <c r="B375" s="19"/>
      <c r="C375" s="20"/>
      <c r="D375" s="35"/>
    </row>
    <row r="376" spans="1:4" s="7" customFormat="1" ht="12.75">
      <c r="A376" s="19"/>
      <c r="B376" s="19"/>
      <c r="C376" s="20"/>
      <c r="D376" s="35"/>
    </row>
    <row r="377" spans="1:4" ht="12.75">
      <c r="A377" s="19"/>
      <c r="C377" s="20"/>
      <c r="D377" s="35"/>
    </row>
    <row r="378" spans="1:4" ht="12.75">
      <c r="A378" s="19"/>
      <c r="C378" s="20"/>
      <c r="D378" s="35"/>
    </row>
    <row r="379" spans="1:4" ht="12.75">
      <c r="A379" s="19"/>
      <c r="C379" s="20"/>
      <c r="D379" s="35"/>
    </row>
    <row r="380" spans="1:4" ht="12.75">
      <c r="A380" s="19"/>
      <c r="C380" s="20"/>
      <c r="D380" s="35"/>
    </row>
    <row r="381" spans="1:4" ht="12.75">
      <c r="A381" s="19"/>
      <c r="C381" s="20"/>
      <c r="D381" s="35"/>
    </row>
    <row r="382" spans="1:4" ht="12.75">
      <c r="A382" s="19"/>
      <c r="C382" s="20"/>
      <c r="D382" s="35"/>
    </row>
    <row r="383" spans="1:4" ht="12.75">
      <c r="A383" s="19"/>
      <c r="C383" s="20"/>
      <c r="D383" s="35"/>
    </row>
    <row r="384" spans="1:4" ht="12.75">
      <c r="A384" s="19"/>
      <c r="C384" s="20"/>
      <c r="D384" s="35"/>
    </row>
    <row r="385" spans="1:4" ht="12.75">
      <c r="A385" s="19"/>
      <c r="C385" s="20"/>
      <c r="D385" s="35"/>
    </row>
    <row r="386" spans="1:4" ht="12.75">
      <c r="A386" s="19"/>
      <c r="C386" s="20"/>
      <c r="D386" s="35"/>
    </row>
    <row r="387" spans="1:4" ht="12.75">
      <c r="A387" s="19"/>
      <c r="C387" s="20"/>
      <c r="D387" s="35"/>
    </row>
    <row r="388" spans="1:4" ht="12.75">
      <c r="A388" s="19"/>
      <c r="C388" s="20"/>
      <c r="D388" s="35"/>
    </row>
    <row r="389" spans="1:4" ht="14.25" customHeight="1">
      <c r="A389" s="19"/>
      <c r="C389" s="20"/>
      <c r="D389" s="35"/>
    </row>
    <row r="390" spans="1:4" ht="12.75">
      <c r="A390" s="19"/>
      <c r="C390" s="20"/>
      <c r="D390" s="35"/>
    </row>
    <row r="391" spans="1:4" ht="12.75">
      <c r="A391" s="19"/>
      <c r="C391" s="20"/>
      <c r="D391" s="35"/>
    </row>
    <row r="392" spans="1:4" ht="14.25" customHeight="1">
      <c r="A392" s="19"/>
      <c r="C392" s="20"/>
      <c r="D392" s="35"/>
    </row>
    <row r="393" spans="1:4" ht="12.75">
      <c r="A393" s="19"/>
      <c r="C393" s="20"/>
      <c r="D393" s="35"/>
    </row>
    <row r="394" spans="1:4" s="7" customFormat="1" ht="12.75">
      <c r="A394" s="19"/>
      <c r="B394" s="19"/>
      <c r="C394" s="20"/>
      <c r="D394" s="35"/>
    </row>
    <row r="395" spans="1:4" s="7" customFormat="1" ht="12.75">
      <c r="A395" s="19"/>
      <c r="B395" s="19"/>
      <c r="C395" s="20"/>
      <c r="D395" s="35"/>
    </row>
    <row r="396" spans="1:4" s="7" customFormat="1" ht="12.75">
      <c r="A396" s="19"/>
      <c r="B396" s="19"/>
      <c r="C396" s="20"/>
      <c r="D396" s="35"/>
    </row>
    <row r="397" spans="1:4" s="7" customFormat="1" ht="12.75">
      <c r="A397" s="19"/>
      <c r="B397" s="19"/>
      <c r="C397" s="20"/>
      <c r="D397" s="35"/>
    </row>
    <row r="398" spans="1:4" s="7" customFormat="1" ht="12.75">
      <c r="A398" s="19"/>
      <c r="B398" s="19"/>
      <c r="C398" s="20"/>
      <c r="D398" s="35"/>
    </row>
    <row r="399" spans="1:4" s="7" customFormat="1" ht="12.75">
      <c r="A399" s="19"/>
      <c r="B399" s="19"/>
      <c r="C399" s="20"/>
      <c r="D399" s="35"/>
    </row>
    <row r="400" spans="1:4" s="7" customFormat="1" ht="12.75">
      <c r="A400" s="19"/>
      <c r="B400" s="19"/>
      <c r="C400" s="20"/>
      <c r="D400" s="35"/>
    </row>
    <row r="401" spans="1:4" ht="12.75" customHeight="1">
      <c r="A401" s="19"/>
      <c r="C401" s="20"/>
      <c r="D401" s="35"/>
    </row>
    <row r="402" spans="1:4" s="14" customFormat="1" ht="12.75">
      <c r="A402" s="19"/>
      <c r="B402" s="19"/>
      <c r="C402" s="20"/>
      <c r="D402" s="35"/>
    </row>
    <row r="403" spans="1:4" s="14" customFormat="1" ht="12.75">
      <c r="A403" s="19"/>
      <c r="B403" s="19"/>
      <c r="C403" s="20"/>
      <c r="D403" s="35"/>
    </row>
    <row r="404" spans="1:4" s="14" customFormat="1" ht="12.75">
      <c r="A404" s="19"/>
      <c r="B404" s="19"/>
      <c r="C404" s="20"/>
      <c r="D404" s="35"/>
    </row>
    <row r="405" spans="1:4" s="14" customFormat="1" ht="12.75">
      <c r="A405" s="19"/>
      <c r="B405" s="19"/>
      <c r="C405" s="20"/>
      <c r="D405" s="35"/>
    </row>
    <row r="406" spans="1:4" s="14" customFormat="1" ht="12.75">
      <c r="A406" s="19"/>
      <c r="B406" s="19"/>
      <c r="C406" s="20"/>
      <c r="D406" s="35"/>
    </row>
    <row r="407" spans="1:4" s="14" customFormat="1" ht="12.75">
      <c r="A407" s="19"/>
      <c r="B407" s="19"/>
      <c r="C407" s="20"/>
      <c r="D407" s="35"/>
    </row>
    <row r="408" spans="1:4" s="14" customFormat="1" ht="12.75">
      <c r="A408" s="19"/>
      <c r="B408" s="19"/>
      <c r="C408" s="20"/>
      <c r="D408" s="35"/>
    </row>
    <row r="409" spans="1:4" s="14" customFormat="1" ht="18" customHeight="1">
      <c r="A409" s="19"/>
      <c r="B409" s="19"/>
      <c r="C409" s="20"/>
      <c r="D409" s="35"/>
    </row>
    <row r="410" spans="1:4" ht="12.75">
      <c r="A410" s="19"/>
      <c r="C410" s="20"/>
      <c r="D410" s="35"/>
    </row>
    <row r="411" spans="1:4" s="7" customFormat="1" ht="12.75">
      <c r="A411" s="19"/>
      <c r="B411" s="19"/>
      <c r="C411" s="20"/>
      <c r="D411" s="35"/>
    </row>
    <row r="412" spans="1:4" s="7" customFormat="1" ht="12.75">
      <c r="A412" s="19"/>
      <c r="B412" s="19"/>
      <c r="C412" s="20"/>
      <c r="D412" s="35"/>
    </row>
    <row r="413" spans="1:4" s="7" customFormat="1" ht="12.75">
      <c r="A413" s="19"/>
      <c r="B413" s="19"/>
      <c r="C413" s="20"/>
      <c r="D413" s="35"/>
    </row>
    <row r="414" spans="1:4" ht="12.75" customHeight="1">
      <c r="A414" s="19"/>
      <c r="C414" s="20"/>
      <c r="D414" s="35"/>
    </row>
    <row r="415" spans="1:4" s="7" customFormat="1" ht="12.75">
      <c r="A415" s="19"/>
      <c r="B415" s="19"/>
      <c r="C415" s="20"/>
      <c r="D415" s="35"/>
    </row>
    <row r="416" spans="1:4" s="7" customFormat="1" ht="12.75">
      <c r="A416" s="19"/>
      <c r="B416" s="19"/>
      <c r="C416" s="20"/>
      <c r="D416" s="35"/>
    </row>
    <row r="417" spans="1:4" s="7" customFormat="1" ht="12.75">
      <c r="A417" s="19"/>
      <c r="B417" s="19"/>
      <c r="C417" s="20"/>
      <c r="D417" s="35"/>
    </row>
    <row r="418" spans="1:4" s="7" customFormat="1" ht="12.75">
      <c r="A418" s="19"/>
      <c r="B418" s="19"/>
      <c r="C418" s="20"/>
      <c r="D418" s="35"/>
    </row>
    <row r="419" spans="1:4" s="7" customFormat="1" ht="12.75">
      <c r="A419" s="19"/>
      <c r="B419" s="19"/>
      <c r="C419" s="20"/>
      <c r="D419" s="35"/>
    </row>
    <row r="420" spans="1:4" s="7" customFormat="1" ht="12.75">
      <c r="A420" s="19"/>
      <c r="B420" s="19"/>
      <c r="C420" s="20"/>
      <c r="D420" s="35"/>
    </row>
    <row r="421" spans="1:4" ht="12.75">
      <c r="A421" s="19"/>
      <c r="C421" s="20"/>
      <c r="D421" s="35"/>
    </row>
    <row r="422" spans="1:4" ht="12.75">
      <c r="A422" s="19"/>
      <c r="C422" s="20"/>
      <c r="D422" s="35"/>
    </row>
    <row r="423" spans="1:4" ht="12.75">
      <c r="A423" s="19"/>
      <c r="C423" s="20"/>
      <c r="D423" s="35"/>
    </row>
    <row r="424" spans="1:4" ht="14.25" customHeight="1">
      <c r="A424" s="19"/>
      <c r="C424" s="20"/>
      <c r="D424" s="35"/>
    </row>
    <row r="425" spans="1:4" ht="12.75">
      <c r="A425" s="19"/>
      <c r="C425" s="20"/>
      <c r="D425" s="35"/>
    </row>
    <row r="426" spans="1:4" ht="12.75">
      <c r="A426" s="19"/>
      <c r="C426" s="20"/>
      <c r="D426" s="35"/>
    </row>
    <row r="427" spans="1:4" ht="12.75">
      <c r="A427" s="19"/>
      <c r="C427" s="20"/>
      <c r="D427" s="35"/>
    </row>
    <row r="428" spans="1:4" ht="12.75">
      <c r="A428" s="19"/>
      <c r="C428" s="20"/>
      <c r="D428" s="35"/>
    </row>
    <row r="429" spans="1:4" ht="12.75">
      <c r="A429" s="19"/>
      <c r="C429" s="20"/>
      <c r="D429" s="35"/>
    </row>
    <row r="430" spans="1:4" ht="12.75">
      <c r="A430" s="19"/>
      <c r="C430" s="20"/>
      <c r="D430" s="35"/>
    </row>
    <row r="431" spans="1:4" ht="12.75">
      <c r="A431" s="19"/>
      <c r="C431" s="20"/>
      <c r="D431" s="35"/>
    </row>
    <row r="432" spans="1:4" ht="12.75">
      <c r="A432" s="19"/>
      <c r="C432" s="20"/>
      <c r="D432" s="35"/>
    </row>
    <row r="433" spans="1:4" ht="12.75">
      <c r="A433" s="19"/>
      <c r="C433" s="20"/>
      <c r="D433" s="35"/>
    </row>
    <row r="434" spans="1:4" ht="12.75">
      <c r="A434" s="19"/>
      <c r="C434" s="20"/>
      <c r="D434" s="35"/>
    </row>
    <row r="435" spans="1:4" ht="12.75">
      <c r="A435" s="19"/>
      <c r="C435" s="20"/>
      <c r="D435" s="35"/>
    </row>
    <row r="436" spans="1:4" ht="12.75">
      <c r="A436" s="19"/>
      <c r="C436" s="20"/>
      <c r="D436" s="35"/>
    </row>
    <row r="437" spans="1:4" ht="12.75">
      <c r="A437" s="19"/>
      <c r="C437" s="20"/>
      <c r="D437" s="35"/>
    </row>
    <row r="438" spans="1:4" ht="12.75">
      <c r="A438" s="19"/>
      <c r="C438" s="20"/>
      <c r="D438" s="35"/>
    </row>
    <row r="439" spans="1:4" ht="12.75">
      <c r="A439" s="19"/>
      <c r="C439" s="20"/>
      <c r="D439" s="35"/>
    </row>
    <row r="440" spans="1:4" ht="12.75">
      <c r="A440" s="19"/>
      <c r="C440" s="20"/>
      <c r="D440" s="35"/>
    </row>
    <row r="441" spans="1:4" ht="12.75">
      <c r="A441" s="19"/>
      <c r="C441" s="20"/>
      <c r="D441" s="35"/>
    </row>
    <row r="442" spans="1:4" ht="12.75">
      <c r="A442" s="19"/>
      <c r="C442" s="20"/>
      <c r="D442" s="35"/>
    </row>
    <row r="443" spans="1:4" ht="12.75">
      <c r="A443" s="19"/>
      <c r="C443" s="20"/>
      <c r="D443" s="35"/>
    </row>
    <row r="444" spans="1:4" ht="12.75">
      <c r="A444" s="19"/>
      <c r="C444" s="20"/>
      <c r="D444" s="35"/>
    </row>
    <row r="445" spans="1:4" ht="12.75">
      <c r="A445" s="19"/>
      <c r="C445" s="20"/>
      <c r="D445" s="35"/>
    </row>
    <row r="446" spans="1:4" ht="12.75">
      <c r="A446" s="19"/>
      <c r="C446" s="20"/>
      <c r="D446" s="35"/>
    </row>
    <row r="447" spans="1:4" ht="12.75">
      <c r="A447" s="19"/>
      <c r="C447" s="20"/>
      <c r="D447" s="35"/>
    </row>
    <row r="448" spans="1:4" ht="12.75">
      <c r="A448" s="19"/>
      <c r="C448" s="20"/>
      <c r="D448" s="35"/>
    </row>
    <row r="449" spans="1:4" ht="12.75">
      <c r="A449" s="19"/>
      <c r="C449" s="20"/>
      <c r="D449" s="35"/>
    </row>
    <row r="450" spans="1:4" ht="12.75">
      <c r="A450" s="19"/>
      <c r="C450" s="20"/>
      <c r="D450" s="35"/>
    </row>
    <row r="451" spans="1:4" ht="12.75">
      <c r="A451" s="19"/>
      <c r="C451" s="20"/>
      <c r="D451" s="35"/>
    </row>
    <row r="452" spans="1:4" ht="12.75">
      <c r="A452" s="19"/>
      <c r="C452" s="20"/>
      <c r="D452" s="35"/>
    </row>
    <row r="453" spans="1:4" ht="12.75">
      <c r="A453" s="19"/>
      <c r="C453" s="20"/>
      <c r="D453" s="35"/>
    </row>
    <row r="454" spans="1:4" ht="12.75">
      <c r="A454" s="19"/>
      <c r="C454" s="20"/>
      <c r="D454" s="35"/>
    </row>
    <row r="455" spans="1:4" ht="12.75">
      <c r="A455" s="19"/>
      <c r="C455" s="20"/>
      <c r="D455" s="35"/>
    </row>
    <row r="456" spans="1:4" ht="12.75">
      <c r="A456" s="19"/>
      <c r="C456" s="20"/>
      <c r="D456" s="35"/>
    </row>
    <row r="457" spans="1:4" s="14" customFormat="1" ht="12.75">
      <c r="A457" s="19"/>
      <c r="B457" s="19"/>
      <c r="C457" s="20"/>
      <c r="D457" s="35"/>
    </row>
    <row r="458" spans="1:4" s="14" customFormat="1" ht="12.75">
      <c r="A458" s="19"/>
      <c r="B458" s="19"/>
      <c r="C458" s="20"/>
      <c r="D458" s="35"/>
    </row>
    <row r="459" spans="1:4" s="14" customFormat="1" ht="12.75">
      <c r="A459" s="19"/>
      <c r="B459" s="19"/>
      <c r="C459" s="20"/>
      <c r="D459" s="35"/>
    </row>
    <row r="460" spans="1:4" s="14" customFormat="1" ht="12.75">
      <c r="A460" s="19"/>
      <c r="B460" s="19"/>
      <c r="C460" s="20"/>
      <c r="D460" s="35"/>
    </row>
    <row r="461" spans="1:4" s="14" customFormat="1" ht="12.75">
      <c r="A461" s="19"/>
      <c r="B461" s="19"/>
      <c r="C461" s="20"/>
      <c r="D461" s="35"/>
    </row>
    <row r="462" spans="1:4" s="14" customFormat="1" ht="12.75">
      <c r="A462" s="19"/>
      <c r="B462" s="19"/>
      <c r="C462" s="20"/>
      <c r="D462" s="35"/>
    </row>
    <row r="463" spans="1:4" s="14" customFormat="1" ht="12.75">
      <c r="A463" s="19"/>
      <c r="B463" s="19"/>
      <c r="C463" s="20"/>
      <c r="D463" s="35"/>
    </row>
    <row r="464" spans="1:4" s="14" customFormat="1" ht="12.75">
      <c r="A464" s="19"/>
      <c r="B464" s="19"/>
      <c r="C464" s="20"/>
      <c r="D464" s="35"/>
    </row>
    <row r="465" spans="1:4" s="14" customFormat="1" ht="12.75">
      <c r="A465" s="19"/>
      <c r="B465" s="19"/>
      <c r="C465" s="20"/>
      <c r="D465" s="35"/>
    </row>
    <row r="466" spans="1:4" s="14" customFormat="1" ht="12.75">
      <c r="A466" s="19"/>
      <c r="B466" s="19"/>
      <c r="C466" s="20"/>
      <c r="D466" s="35"/>
    </row>
    <row r="467" spans="1:4" s="14" customFormat="1" ht="12.75">
      <c r="A467" s="19"/>
      <c r="B467" s="19"/>
      <c r="C467" s="20"/>
      <c r="D467" s="35"/>
    </row>
    <row r="468" spans="1:4" s="14" customFormat="1" ht="12.75">
      <c r="A468" s="19"/>
      <c r="B468" s="19"/>
      <c r="C468" s="20"/>
      <c r="D468" s="35"/>
    </row>
    <row r="469" spans="1:4" s="14" customFormat="1" ht="12.75">
      <c r="A469" s="19"/>
      <c r="B469" s="19"/>
      <c r="C469" s="20"/>
      <c r="D469" s="35"/>
    </row>
    <row r="470" spans="1:4" s="14" customFormat="1" ht="12.75">
      <c r="A470" s="19"/>
      <c r="B470" s="19"/>
      <c r="C470" s="20"/>
      <c r="D470" s="35"/>
    </row>
    <row r="471" spans="1:4" s="14" customFormat="1" ht="12.75">
      <c r="A471" s="19"/>
      <c r="B471" s="19"/>
      <c r="C471" s="20"/>
      <c r="D471" s="35"/>
    </row>
    <row r="472" spans="1:4" s="14" customFormat="1" ht="12.75">
      <c r="A472" s="19"/>
      <c r="B472" s="19"/>
      <c r="C472" s="20"/>
      <c r="D472" s="35"/>
    </row>
    <row r="473" spans="1:4" s="14" customFormat="1" ht="12.75">
      <c r="A473" s="19"/>
      <c r="B473" s="19"/>
      <c r="C473" s="20"/>
      <c r="D473" s="35"/>
    </row>
    <row r="474" spans="1:4" s="14" customFormat="1" ht="12.75">
      <c r="A474" s="19"/>
      <c r="B474" s="19"/>
      <c r="C474" s="20"/>
      <c r="D474" s="35"/>
    </row>
    <row r="475" spans="1:4" s="14" customFormat="1" ht="12.75">
      <c r="A475" s="19"/>
      <c r="B475" s="19"/>
      <c r="C475" s="20"/>
      <c r="D475" s="35"/>
    </row>
    <row r="476" spans="1:4" s="14" customFormat="1" ht="12.75">
      <c r="A476" s="19"/>
      <c r="B476" s="19"/>
      <c r="C476" s="20"/>
      <c r="D476" s="35"/>
    </row>
    <row r="477" spans="1:4" s="14" customFormat="1" ht="12.75">
      <c r="A477" s="19"/>
      <c r="B477" s="19"/>
      <c r="C477" s="20"/>
      <c r="D477" s="35"/>
    </row>
    <row r="478" spans="1:4" s="14" customFormat="1" ht="12.75">
      <c r="A478" s="19"/>
      <c r="B478" s="19"/>
      <c r="C478" s="20"/>
      <c r="D478" s="35"/>
    </row>
    <row r="479" spans="1:4" s="14" customFormat="1" ht="12.75">
      <c r="A479" s="19"/>
      <c r="B479" s="19"/>
      <c r="C479" s="20"/>
      <c r="D479" s="35"/>
    </row>
    <row r="480" spans="1:4" s="14" customFormat="1" ht="12.75">
      <c r="A480" s="19"/>
      <c r="B480" s="19"/>
      <c r="C480" s="20"/>
      <c r="D480" s="35"/>
    </row>
    <row r="481" spans="1:4" s="14" customFormat="1" ht="12.75">
      <c r="A481" s="19"/>
      <c r="B481" s="19"/>
      <c r="C481" s="20"/>
      <c r="D481" s="35"/>
    </row>
    <row r="482" spans="1:4" s="14" customFormat="1" ht="12.75">
      <c r="A482" s="19"/>
      <c r="B482" s="19"/>
      <c r="C482" s="20"/>
      <c r="D482" s="35"/>
    </row>
    <row r="483" spans="1:4" s="14" customFormat="1" ht="12.75">
      <c r="A483" s="19"/>
      <c r="B483" s="19"/>
      <c r="C483" s="20"/>
      <c r="D483" s="35"/>
    </row>
    <row r="484" spans="1:4" s="14" customFormat="1" ht="12.75">
      <c r="A484" s="19"/>
      <c r="B484" s="19"/>
      <c r="C484" s="20"/>
      <c r="D484" s="35"/>
    </row>
    <row r="485" spans="1:4" s="14" customFormat="1" ht="18" customHeight="1">
      <c r="A485" s="19"/>
      <c r="B485" s="19"/>
      <c r="C485" s="20"/>
      <c r="D485" s="35"/>
    </row>
    <row r="486" spans="1:4" ht="12.75">
      <c r="A486" s="19"/>
      <c r="C486" s="20"/>
      <c r="D486" s="35"/>
    </row>
    <row r="487" spans="1:4" s="14" customFormat="1" ht="12.75">
      <c r="A487" s="19"/>
      <c r="B487" s="19"/>
      <c r="C487" s="20"/>
      <c r="D487" s="35"/>
    </row>
    <row r="488" spans="1:4" s="14" customFormat="1" ht="12.75">
      <c r="A488" s="19"/>
      <c r="B488" s="19"/>
      <c r="C488" s="20"/>
      <c r="D488" s="35"/>
    </row>
    <row r="489" spans="1:4" s="14" customFormat="1" ht="12.75">
      <c r="A489" s="19"/>
      <c r="B489" s="19"/>
      <c r="C489" s="20"/>
      <c r="D489" s="35"/>
    </row>
    <row r="490" spans="1:4" s="14" customFormat="1" ht="18" customHeight="1">
      <c r="A490" s="19"/>
      <c r="B490" s="19"/>
      <c r="C490" s="20"/>
      <c r="D490" s="35"/>
    </row>
    <row r="491" spans="1:4" ht="12.75">
      <c r="A491" s="19"/>
      <c r="C491" s="20"/>
      <c r="D491" s="35"/>
    </row>
    <row r="492" spans="1:4" ht="14.25" customHeight="1">
      <c r="A492" s="19"/>
      <c r="C492" s="20"/>
      <c r="D492" s="35"/>
    </row>
    <row r="493" spans="1:4" ht="14.25" customHeight="1">
      <c r="A493" s="19"/>
      <c r="C493" s="20"/>
      <c r="D493" s="35"/>
    </row>
    <row r="494" spans="1:4" ht="14.25" customHeight="1">
      <c r="A494" s="19"/>
      <c r="C494" s="20"/>
      <c r="D494" s="35"/>
    </row>
    <row r="495" spans="1:4" ht="12.75">
      <c r="A495" s="19"/>
      <c r="C495" s="20"/>
      <c r="D495" s="35"/>
    </row>
    <row r="496" spans="1:4" ht="14.25" customHeight="1">
      <c r="A496" s="19"/>
      <c r="C496" s="20"/>
      <c r="D496" s="35"/>
    </row>
    <row r="497" spans="1:4" ht="12.75">
      <c r="A497" s="19"/>
      <c r="C497" s="20"/>
      <c r="D497" s="35"/>
    </row>
    <row r="498" spans="1:4" ht="14.25" customHeight="1">
      <c r="A498" s="19"/>
      <c r="C498" s="20"/>
      <c r="D498" s="35"/>
    </row>
    <row r="499" spans="1:4" ht="12.75">
      <c r="A499" s="19"/>
      <c r="C499" s="20"/>
      <c r="D499" s="35"/>
    </row>
    <row r="500" spans="1:4" s="14" customFormat="1" ht="30" customHeight="1">
      <c r="A500" s="19"/>
      <c r="B500" s="19"/>
      <c r="C500" s="20"/>
      <c r="D500" s="35"/>
    </row>
    <row r="501" spans="1:4" s="14" customFormat="1" ht="12.75">
      <c r="A501" s="19"/>
      <c r="B501" s="19"/>
      <c r="C501" s="20"/>
      <c r="D501" s="35"/>
    </row>
    <row r="502" spans="1:4" s="14" customFormat="1" ht="12.75">
      <c r="A502" s="19"/>
      <c r="B502" s="19"/>
      <c r="C502" s="20"/>
      <c r="D502" s="35"/>
    </row>
    <row r="503" spans="1:4" s="14" customFormat="1" ht="12.75">
      <c r="A503" s="19"/>
      <c r="B503" s="19"/>
      <c r="C503" s="20"/>
      <c r="D503" s="35"/>
    </row>
    <row r="504" spans="1:4" s="14" customFormat="1" ht="12.75">
      <c r="A504" s="19"/>
      <c r="B504" s="19"/>
      <c r="C504" s="20"/>
      <c r="D504" s="35"/>
    </row>
    <row r="505" spans="1:4" s="14" customFormat="1" ht="12.75">
      <c r="A505" s="19"/>
      <c r="B505" s="19"/>
      <c r="C505" s="20"/>
      <c r="D505" s="35"/>
    </row>
    <row r="506" spans="1:4" s="14" customFormat="1" ht="12.75">
      <c r="A506" s="19"/>
      <c r="B506" s="19"/>
      <c r="C506" s="20"/>
      <c r="D506" s="35"/>
    </row>
    <row r="507" spans="1:4" s="14" customFormat="1" ht="12.75">
      <c r="A507" s="19"/>
      <c r="B507" s="19"/>
      <c r="C507" s="20"/>
      <c r="D507" s="35"/>
    </row>
    <row r="508" spans="1:4" s="14" customFormat="1" ht="12.75">
      <c r="A508" s="19"/>
      <c r="B508" s="19"/>
      <c r="C508" s="20"/>
      <c r="D508" s="35"/>
    </row>
    <row r="509" spans="1:4" s="14" customFormat="1" ht="12.75">
      <c r="A509" s="19"/>
      <c r="B509" s="19"/>
      <c r="C509" s="20"/>
      <c r="D509" s="35"/>
    </row>
    <row r="510" spans="1:4" s="14" customFormat="1" ht="12.75">
      <c r="A510" s="19"/>
      <c r="B510" s="19"/>
      <c r="C510" s="20"/>
      <c r="D510" s="35"/>
    </row>
    <row r="511" spans="1:4" s="14" customFormat="1" ht="12.75">
      <c r="A511" s="19"/>
      <c r="B511" s="19"/>
      <c r="C511" s="20"/>
      <c r="D511" s="35"/>
    </row>
    <row r="512" spans="1:4" s="14" customFormat="1" ht="12.75">
      <c r="A512" s="19"/>
      <c r="B512" s="19"/>
      <c r="C512" s="20"/>
      <c r="D512" s="35"/>
    </row>
    <row r="513" spans="1:4" s="14" customFormat="1" ht="12.75">
      <c r="A513" s="19"/>
      <c r="B513" s="19"/>
      <c r="C513" s="20"/>
      <c r="D513" s="35"/>
    </row>
    <row r="514" spans="1:4" s="14" customFormat="1" ht="12.75">
      <c r="A514" s="19"/>
      <c r="B514" s="19"/>
      <c r="C514" s="20"/>
      <c r="D514" s="35"/>
    </row>
    <row r="515" spans="1:4" ht="12.75">
      <c r="A515" s="19"/>
      <c r="C515" s="20"/>
      <c r="D515" s="35"/>
    </row>
    <row r="516" spans="1:4" ht="12.75">
      <c r="A516" s="19"/>
      <c r="C516" s="20"/>
      <c r="D516" s="35"/>
    </row>
    <row r="517" spans="1:4" ht="18" customHeight="1">
      <c r="A517" s="19"/>
      <c r="C517" s="20"/>
      <c r="D517" s="35"/>
    </row>
    <row r="518" spans="1:4" ht="20.25" customHeight="1">
      <c r="A518" s="19"/>
      <c r="C518" s="20"/>
      <c r="D518" s="35"/>
    </row>
    <row r="519" spans="1:4" ht="12.75">
      <c r="A519" s="19"/>
      <c r="C519" s="20"/>
      <c r="D519" s="35"/>
    </row>
    <row r="520" spans="1:4" ht="12.75">
      <c r="A520" s="19"/>
      <c r="C520" s="20"/>
      <c r="D520" s="35"/>
    </row>
    <row r="521" spans="1:4" ht="12.75">
      <c r="A521" s="19"/>
      <c r="C521" s="20"/>
      <c r="D521" s="35"/>
    </row>
    <row r="522" spans="1:4" ht="12.75">
      <c r="A522" s="19"/>
      <c r="C522" s="20"/>
      <c r="D522" s="35"/>
    </row>
    <row r="523" spans="1:4" ht="12.75">
      <c r="A523" s="19"/>
      <c r="C523" s="20"/>
      <c r="D523" s="35"/>
    </row>
    <row r="524" spans="1:4" ht="12.75">
      <c r="A524" s="19"/>
      <c r="C524" s="20"/>
      <c r="D524" s="35"/>
    </row>
    <row r="525" spans="1:4" ht="12.75">
      <c r="A525" s="19"/>
      <c r="C525" s="20"/>
      <c r="D525" s="35"/>
    </row>
    <row r="526" spans="1:4" ht="12.75">
      <c r="A526" s="19"/>
      <c r="C526" s="20"/>
      <c r="D526" s="35"/>
    </row>
    <row r="527" spans="1:4" ht="12.75">
      <c r="A527" s="19"/>
      <c r="C527" s="20"/>
      <c r="D527" s="35"/>
    </row>
    <row r="528" spans="1:4" ht="12.75">
      <c r="A528" s="19"/>
      <c r="C528" s="20"/>
      <c r="D528" s="35"/>
    </row>
    <row r="529" spans="1:4" ht="12.75">
      <c r="A529" s="19"/>
      <c r="C529" s="20"/>
      <c r="D529" s="35"/>
    </row>
    <row r="530" spans="1:4" ht="12.75">
      <c r="A530" s="19"/>
      <c r="C530" s="20"/>
      <c r="D530" s="35"/>
    </row>
    <row r="531" spans="1:4" ht="12.75">
      <c r="A531" s="19"/>
      <c r="C531" s="20"/>
      <c r="D531" s="35"/>
    </row>
    <row r="532" spans="1:4" ht="12.75">
      <c r="A532" s="19"/>
      <c r="C532" s="20"/>
      <c r="D532" s="35"/>
    </row>
    <row r="533" spans="1:4" ht="12.75">
      <c r="A533" s="19"/>
      <c r="C533" s="20"/>
      <c r="D533" s="35"/>
    </row>
    <row r="534" spans="1:4" ht="12.75">
      <c r="A534" s="19"/>
      <c r="C534" s="20"/>
      <c r="D534" s="35"/>
    </row>
    <row r="535" spans="1:4" ht="12.75">
      <c r="A535" s="19"/>
      <c r="C535" s="20"/>
      <c r="D535" s="35"/>
    </row>
    <row r="536" spans="1:4" ht="12.75">
      <c r="A536" s="19"/>
      <c r="C536" s="20"/>
      <c r="D536" s="35"/>
    </row>
    <row r="537" spans="1:4" ht="12.75">
      <c r="A537" s="19"/>
      <c r="C537" s="20"/>
      <c r="D537" s="35"/>
    </row>
    <row r="538" spans="1:4" ht="12.75">
      <c r="A538" s="19"/>
      <c r="C538" s="20"/>
      <c r="D538" s="35"/>
    </row>
    <row r="539" spans="1:4" ht="12.75">
      <c r="A539" s="19"/>
      <c r="C539" s="20"/>
      <c r="D539" s="35"/>
    </row>
    <row r="540" spans="1:4" ht="12.75">
      <c r="A540" s="19"/>
      <c r="C540" s="20"/>
      <c r="D540" s="35"/>
    </row>
    <row r="541" spans="1:4" ht="12.75">
      <c r="A541" s="19"/>
      <c r="C541" s="20"/>
      <c r="D541" s="35"/>
    </row>
    <row r="542" spans="1:4" ht="12.75">
      <c r="A542" s="19"/>
      <c r="C542" s="20"/>
      <c r="D542" s="35"/>
    </row>
    <row r="543" spans="1:4" ht="12.75">
      <c r="A543" s="19"/>
      <c r="C543" s="20"/>
      <c r="D543" s="35"/>
    </row>
    <row r="544" spans="1:4" ht="12.75">
      <c r="A544" s="19"/>
      <c r="C544" s="20"/>
      <c r="D544" s="35"/>
    </row>
    <row r="545" spans="1:4" ht="12.75">
      <c r="A545" s="19"/>
      <c r="C545" s="20"/>
      <c r="D545" s="35"/>
    </row>
    <row r="546" spans="1:4" ht="12.75">
      <c r="A546" s="19"/>
      <c r="C546" s="20"/>
      <c r="D546" s="35"/>
    </row>
    <row r="547" spans="1:4" ht="12.75">
      <c r="A547" s="19"/>
      <c r="C547" s="20"/>
      <c r="D547" s="35"/>
    </row>
    <row r="548" spans="1:4" ht="12.75">
      <c r="A548" s="19"/>
      <c r="C548" s="20"/>
      <c r="D548" s="35"/>
    </row>
    <row r="549" spans="1:4" ht="12.75">
      <c r="A549" s="19"/>
      <c r="C549" s="20"/>
      <c r="D549" s="35"/>
    </row>
    <row r="550" spans="1:4" ht="12.75">
      <c r="A550" s="19"/>
      <c r="C550" s="20"/>
      <c r="D550" s="35"/>
    </row>
    <row r="551" spans="1:4" ht="12.75">
      <c r="A551" s="19"/>
      <c r="C551" s="20"/>
      <c r="D551" s="35"/>
    </row>
    <row r="552" spans="1:4" ht="12.75">
      <c r="A552" s="19"/>
      <c r="C552" s="20"/>
      <c r="D552" s="35"/>
    </row>
    <row r="553" spans="1:4" ht="12.75">
      <c r="A553" s="19"/>
      <c r="C553" s="20"/>
      <c r="D553" s="35"/>
    </row>
    <row r="554" spans="1:4" ht="12.75">
      <c r="A554" s="19"/>
      <c r="C554" s="20"/>
      <c r="D554" s="35"/>
    </row>
    <row r="555" spans="1:4" ht="12.75">
      <c r="A555" s="19"/>
      <c r="C555" s="20"/>
      <c r="D555" s="35"/>
    </row>
    <row r="556" spans="1:4" ht="12.75">
      <c r="A556" s="19"/>
      <c r="C556" s="20"/>
      <c r="D556" s="35"/>
    </row>
    <row r="557" spans="1:4" ht="12.75">
      <c r="A557" s="19"/>
      <c r="C557" s="20"/>
      <c r="D557" s="35"/>
    </row>
    <row r="558" spans="1:4" ht="12.75">
      <c r="A558" s="19"/>
      <c r="C558" s="20"/>
      <c r="D558" s="35"/>
    </row>
    <row r="559" spans="1:4" ht="12.75">
      <c r="A559" s="19"/>
      <c r="C559" s="20"/>
      <c r="D559" s="35"/>
    </row>
    <row r="560" spans="1:4" ht="12.75">
      <c r="A560" s="19"/>
      <c r="C560" s="20"/>
      <c r="D560" s="35"/>
    </row>
    <row r="561" spans="1:4" ht="12.75">
      <c r="A561" s="19"/>
      <c r="C561" s="20"/>
      <c r="D561" s="35"/>
    </row>
    <row r="562" spans="1:4" ht="12.75">
      <c r="A562" s="19"/>
      <c r="C562" s="20"/>
      <c r="D562" s="35"/>
    </row>
    <row r="563" spans="1:4" ht="12.75">
      <c r="A563" s="19"/>
      <c r="C563" s="20"/>
      <c r="D563" s="35"/>
    </row>
    <row r="564" spans="1:4" ht="12.75">
      <c r="A564" s="19"/>
      <c r="C564" s="20"/>
      <c r="D564" s="35"/>
    </row>
    <row r="565" spans="1:4" ht="12.75">
      <c r="A565" s="19"/>
      <c r="C565" s="20"/>
      <c r="D565" s="35"/>
    </row>
    <row r="566" spans="1:4" ht="12.75">
      <c r="A566" s="19"/>
      <c r="C566" s="20"/>
      <c r="D566" s="35"/>
    </row>
    <row r="567" spans="1:4" ht="12.75">
      <c r="A567" s="19"/>
      <c r="C567" s="20"/>
      <c r="D567" s="35"/>
    </row>
    <row r="568" spans="1:4" ht="12.75">
      <c r="A568" s="19"/>
      <c r="C568" s="20"/>
      <c r="D568" s="35"/>
    </row>
    <row r="569" spans="1:4" ht="12.75">
      <c r="A569" s="19"/>
      <c r="C569" s="20"/>
      <c r="D569" s="35"/>
    </row>
    <row r="570" spans="1:4" ht="12.75">
      <c r="A570" s="19"/>
      <c r="C570" s="20"/>
      <c r="D570" s="35"/>
    </row>
    <row r="571" spans="1:4" ht="12.75">
      <c r="A571" s="19"/>
      <c r="C571" s="20"/>
      <c r="D571" s="35"/>
    </row>
    <row r="572" spans="1:4" ht="12.75">
      <c r="A572" s="19"/>
      <c r="C572" s="20"/>
      <c r="D572" s="35"/>
    </row>
    <row r="573" spans="1:4" ht="12.75">
      <c r="A573" s="19"/>
      <c r="C573" s="20"/>
      <c r="D573" s="35"/>
    </row>
    <row r="574" spans="1:4" ht="12.75">
      <c r="A574" s="19"/>
      <c r="C574" s="20"/>
      <c r="D574" s="35"/>
    </row>
    <row r="575" spans="1:4" ht="12.75">
      <c r="A575" s="19"/>
      <c r="C575" s="20"/>
      <c r="D575" s="35"/>
    </row>
    <row r="576" spans="1:4" ht="12.75">
      <c r="A576" s="19"/>
      <c r="C576" s="20"/>
      <c r="D576" s="35"/>
    </row>
    <row r="577" spans="1:4" ht="12.75">
      <c r="A577" s="19"/>
      <c r="C577" s="20"/>
      <c r="D577" s="35"/>
    </row>
    <row r="578" spans="1:4" ht="12.75">
      <c r="A578" s="19"/>
      <c r="C578" s="20"/>
      <c r="D578" s="35"/>
    </row>
    <row r="579" spans="1:4" ht="12.75">
      <c r="A579" s="19"/>
      <c r="C579" s="20"/>
      <c r="D579" s="35"/>
    </row>
    <row r="580" spans="1:4" ht="12.75">
      <c r="A580" s="19"/>
      <c r="C580" s="20"/>
      <c r="D580" s="35"/>
    </row>
    <row r="581" spans="1:4" ht="12.75">
      <c r="A581" s="19"/>
      <c r="C581" s="20"/>
      <c r="D581" s="35"/>
    </row>
    <row r="582" spans="1:4" ht="12.75">
      <c r="A582" s="19"/>
      <c r="C582" s="20"/>
      <c r="D582" s="35"/>
    </row>
    <row r="583" spans="1:4" ht="12.75">
      <c r="A583" s="19"/>
      <c r="C583" s="20"/>
      <c r="D583" s="35"/>
    </row>
    <row r="584" spans="1:4" ht="12.75">
      <c r="A584" s="19"/>
      <c r="C584" s="20"/>
      <c r="D584" s="35"/>
    </row>
    <row r="585" spans="1:4" ht="12.75">
      <c r="A585" s="19"/>
      <c r="C585" s="20"/>
      <c r="D585" s="35"/>
    </row>
    <row r="586" spans="1:4" ht="12.75">
      <c r="A586" s="19"/>
      <c r="C586" s="20"/>
      <c r="D586" s="35"/>
    </row>
    <row r="587" spans="1:4" ht="12.75">
      <c r="A587" s="19"/>
      <c r="C587" s="20"/>
      <c r="D587" s="35"/>
    </row>
    <row r="588" spans="1:4" ht="12.75">
      <c r="A588" s="19"/>
      <c r="C588" s="20"/>
      <c r="D588" s="35"/>
    </row>
    <row r="589" spans="1:4" ht="12.75">
      <c r="A589" s="19"/>
      <c r="C589" s="20"/>
      <c r="D589" s="35"/>
    </row>
    <row r="590" spans="1:4" ht="12.75">
      <c r="A590" s="19"/>
      <c r="C590" s="20"/>
      <c r="D590" s="35"/>
    </row>
    <row r="591" spans="1:4" ht="12.75">
      <c r="A591" s="19"/>
      <c r="C591" s="20"/>
      <c r="D591" s="35"/>
    </row>
    <row r="592" spans="1:4" ht="12.75">
      <c r="A592" s="19"/>
      <c r="C592" s="20"/>
      <c r="D592" s="35"/>
    </row>
    <row r="593" spans="1:4" ht="12.75">
      <c r="A593" s="19"/>
      <c r="C593" s="20"/>
      <c r="D593" s="35"/>
    </row>
    <row r="594" spans="1:4" ht="12.75">
      <c r="A594" s="19"/>
      <c r="C594" s="20"/>
      <c r="D594" s="35"/>
    </row>
    <row r="595" spans="1:4" ht="12.75">
      <c r="A595" s="19"/>
      <c r="C595" s="20"/>
      <c r="D595" s="35"/>
    </row>
    <row r="596" spans="1:4" ht="12.75">
      <c r="A596" s="19"/>
      <c r="C596" s="20"/>
      <c r="D596" s="35"/>
    </row>
    <row r="597" spans="1:4" ht="12.75">
      <c r="A597" s="19"/>
      <c r="C597" s="20"/>
      <c r="D597" s="35"/>
    </row>
    <row r="598" spans="1:4" ht="12.75">
      <c r="A598" s="19"/>
      <c r="C598" s="20"/>
      <c r="D598" s="35"/>
    </row>
    <row r="599" spans="1:4" ht="12.75">
      <c r="A599" s="19"/>
      <c r="C599" s="20"/>
      <c r="D599" s="35"/>
    </row>
    <row r="600" spans="1:4" ht="12.75">
      <c r="A600" s="19"/>
      <c r="C600" s="20"/>
      <c r="D600" s="35"/>
    </row>
    <row r="601" spans="1:4" ht="12.75">
      <c r="A601" s="19"/>
      <c r="C601" s="20"/>
      <c r="D601" s="35"/>
    </row>
    <row r="602" spans="1:4" ht="12.75">
      <c r="A602" s="19"/>
      <c r="C602" s="20"/>
      <c r="D602" s="35"/>
    </row>
    <row r="603" spans="1:4" ht="12.75">
      <c r="A603" s="19"/>
      <c r="C603" s="20"/>
      <c r="D603" s="35"/>
    </row>
    <row r="604" spans="1:4" ht="12.75">
      <c r="A604" s="19"/>
      <c r="C604" s="20"/>
      <c r="D604" s="35"/>
    </row>
    <row r="605" spans="1:4" ht="12.75">
      <c r="A605" s="19"/>
      <c r="C605" s="20"/>
      <c r="D605" s="35"/>
    </row>
    <row r="606" spans="1:4" ht="12.75">
      <c r="A606" s="19"/>
      <c r="C606" s="20"/>
      <c r="D606" s="35"/>
    </row>
    <row r="607" spans="1:4" ht="12.75">
      <c r="A607" s="19"/>
      <c r="C607" s="20"/>
      <c r="D607" s="35"/>
    </row>
    <row r="608" spans="1:4" ht="12.75">
      <c r="A608" s="19"/>
      <c r="C608" s="20"/>
      <c r="D608" s="35"/>
    </row>
    <row r="609" spans="1:4" ht="12.75">
      <c r="A609" s="19"/>
      <c r="C609" s="20"/>
      <c r="D609" s="35"/>
    </row>
    <row r="610" spans="1:4" ht="12.75">
      <c r="A610" s="19"/>
      <c r="C610" s="20"/>
      <c r="D610" s="35"/>
    </row>
    <row r="611" spans="1:4" ht="12.75">
      <c r="A611" s="19"/>
      <c r="C611" s="20"/>
      <c r="D611" s="35"/>
    </row>
    <row r="612" spans="1:4" ht="12.75">
      <c r="A612" s="19"/>
      <c r="C612" s="20"/>
      <c r="D612" s="35"/>
    </row>
    <row r="613" spans="1:4" ht="12.75">
      <c r="A613" s="19"/>
      <c r="C613" s="20"/>
      <c r="D613" s="35"/>
    </row>
    <row r="614" spans="1:4" ht="12.75">
      <c r="A614" s="19"/>
      <c r="C614" s="20"/>
      <c r="D614" s="35"/>
    </row>
    <row r="615" spans="1:4" ht="12.75">
      <c r="A615" s="19"/>
      <c r="C615" s="20"/>
      <c r="D615" s="35"/>
    </row>
    <row r="616" spans="1:4" ht="12.75">
      <c r="A616" s="19"/>
      <c r="C616" s="20"/>
      <c r="D616" s="35"/>
    </row>
    <row r="617" spans="1:4" ht="12.75">
      <c r="A617" s="19"/>
      <c r="C617" s="20"/>
      <c r="D617" s="35"/>
    </row>
    <row r="618" spans="1:4" ht="12.75">
      <c r="A618" s="19"/>
      <c r="C618" s="20"/>
      <c r="D618" s="35"/>
    </row>
    <row r="619" spans="1:4" ht="12.75">
      <c r="A619" s="19"/>
      <c r="C619" s="20"/>
      <c r="D619" s="35"/>
    </row>
    <row r="620" spans="1:4" ht="12.75">
      <c r="A620" s="19"/>
      <c r="C620" s="20"/>
      <c r="D620" s="35"/>
    </row>
    <row r="621" spans="1:4" ht="12.75">
      <c r="A621" s="19"/>
      <c r="C621" s="20"/>
      <c r="D621" s="35"/>
    </row>
    <row r="622" spans="1:4" ht="12.75">
      <c r="A622" s="19"/>
      <c r="C622" s="20"/>
      <c r="D622" s="35"/>
    </row>
    <row r="623" spans="1:4" ht="12.75">
      <c r="A623" s="19"/>
      <c r="C623" s="20"/>
      <c r="D623" s="35"/>
    </row>
    <row r="624" spans="1:4" ht="12.75">
      <c r="A624" s="19"/>
      <c r="C624" s="20"/>
      <c r="D624" s="35"/>
    </row>
    <row r="625" spans="1:4" ht="12.75">
      <c r="A625" s="19"/>
      <c r="C625" s="20"/>
      <c r="D625" s="35"/>
    </row>
    <row r="626" spans="1:4" ht="12.75">
      <c r="A626" s="19"/>
      <c r="C626" s="20"/>
      <c r="D626" s="35"/>
    </row>
    <row r="627" spans="1:4" ht="12.75">
      <c r="A627" s="19"/>
      <c r="C627" s="20"/>
      <c r="D627" s="35"/>
    </row>
    <row r="628" spans="1:4" ht="12.75">
      <c r="A628" s="19"/>
      <c r="C628" s="20"/>
      <c r="D628" s="35"/>
    </row>
    <row r="629" spans="1:4" ht="12.75">
      <c r="A629" s="19"/>
      <c r="C629" s="20"/>
      <c r="D629" s="35"/>
    </row>
    <row r="630" spans="1:4" ht="12.75">
      <c r="A630" s="19"/>
      <c r="C630" s="20"/>
      <c r="D630" s="35"/>
    </row>
    <row r="631" spans="1:4" ht="12.75">
      <c r="A631" s="19"/>
      <c r="C631" s="20"/>
      <c r="D631" s="35"/>
    </row>
    <row r="632" spans="1:4" ht="12.75">
      <c r="A632" s="19"/>
      <c r="C632" s="20"/>
      <c r="D632" s="35"/>
    </row>
    <row r="633" spans="1:4" ht="12.75">
      <c r="A633" s="19"/>
      <c r="C633" s="20"/>
      <c r="D633" s="35"/>
    </row>
    <row r="634" spans="1:4" ht="12.75">
      <c r="A634" s="19"/>
      <c r="C634" s="20"/>
      <c r="D634" s="35"/>
    </row>
    <row r="635" spans="1:4" ht="12.75">
      <c r="A635" s="19"/>
      <c r="C635" s="20"/>
      <c r="D635" s="35"/>
    </row>
    <row r="636" spans="1:4" ht="12.75">
      <c r="A636" s="19"/>
      <c r="C636" s="20"/>
      <c r="D636" s="35"/>
    </row>
    <row r="637" spans="1:4" ht="12.75">
      <c r="A637" s="19"/>
      <c r="C637" s="20"/>
      <c r="D637" s="35"/>
    </row>
    <row r="638" spans="1:4" ht="12.75">
      <c r="A638" s="19"/>
      <c r="C638" s="20"/>
      <c r="D638" s="35"/>
    </row>
    <row r="639" spans="1:4" ht="12.75">
      <c r="A639" s="19"/>
      <c r="C639" s="20"/>
      <c r="D639" s="35"/>
    </row>
    <row r="640" spans="1:4" ht="12.75">
      <c r="A640" s="19"/>
      <c r="C640" s="20"/>
      <c r="D640" s="35"/>
    </row>
    <row r="641" spans="1:4" ht="12.75">
      <c r="A641" s="19"/>
      <c r="C641" s="20"/>
      <c r="D641" s="35"/>
    </row>
    <row r="642" spans="1:4" ht="12.75">
      <c r="A642" s="19"/>
      <c r="C642" s="20"/>
      <c r="D642" s="35"/>
    </row>
    <row r="643" spans="1:4" ht="12.75">
      <c r="A643" s="19"/>
      <c r="C643" s="20"/>
      <c r="D643" s="35"/>
    </row>
    <row r="644" spans="1:4" ht="12.75">
      <c r="A644" s="19"/>
      <c r="C644" s="20"/>
      <c r="D644" s="35"/>
    </row>
    <row r="645" spans="1:4" ht="12.75">
      <c r="A645" s="19"/>
      <c r="C645" s="20"/>
      <c r="D645" s="35"/>
    </row>
    <row r="646" spans="1:4" ht="12.75">
      <c r="A646" s="19"/>
      <c r="C646" s="20"/>
      <c r="D646" s="35"/>
    </row>
    <row r="647" spans="1:4" ht="12.75">
      <c r="A647" s="19"/>
      <c r="C647" s="20"/>
      <c r="D647" s="35"/>
    </row>
    <row r="648" spans="1:4" ht="12.75">
      <c r="A648" s="19"/>
      <c r="C648" s="20"/>
      <c r="D648" s="35"/>
    </row>
    <row r="649" spans="1:4" ht="12.75">
      <c r="A649" s="19"/>
      <c r="C649" s="20"/>
      <c r="D649" s="35"/>
    </row>
    <row r="650" spans="1:4" ht="12.75">
      <c r="A650" s="19"/>
      <c r="C650" s="20"/>
      <c r="D650" s="35"/>
    </row>
    <row r="651" spans="1:4" ht="12.75">
      <c r="A651" s="19"/>
      <c r="C651" s="20"/>
      <c r="D651" s="35"/>
    </row>
    <row r="652" spans="1:4" ht="12.75">
      <c r="A652" s="19"/>
      <c r="C652" s="20"/>
      <c r="D652" s="35"/>
    </row>
    <row r="653" spans="1:4" ht="12.75">
      <c r="A653" s="19"/>
      <c r="C653" s="20"/>
      <c r="D653" s="35"/>
    </row>
    <row r="654" spans="1:4" ht="12.75">
      <c r="A654" s="19"/>
      <c r="C654" s="20"/>
      <c r="D654" s="35"/>
    </row>
    <row r="655" spans="1:4" ht="12.75">
      <c r="A655" s="19"/>
      <c r="C655" s="20"/>
      <c r="D655" s="35"/>
    </row>
    <row r="656" spans="1:4" ht="12.75">
      <c r="A656" s="19"/>
      <c r="C656" s="20"/>
      <c r="D656" s="35"/>
    </row>
    <row r="657" spans="1:4" ht="12.75">
      <c r="A657" s="19"/>
      <c r="C657" s="20"/>
      <c r="D657" s="35"/>
    </row>
    <row r="658" spans="1:4" ht="12.75">
      <c r="A658" s="19"/>
      <c r="C658" s="20"/>
      <c r="D658" s="35"/>
    </row>
    <row r="659" spans="1:4" ht="12.75">
      <c r="A659" s="19"/>
      <c r="C659" s="20"/>
      <c r="D659" s="35"/>
    </row>
    <row r="660" spans="1:4" ht="12.75">
      <c r="A660" s="19"/>
      <c r="C660" s="20"/>
      <c r="D660" s="35"/>
    </row>
    <row r="661" spans="1:4" ht="12.75">
      <c r="A661" s="19"/>
      <c r="C661" s="20"/>
      <c r="D661" s="35"/>
    </row>
    <row r="662" spans="1:4" ht="12.75">
      <c r="A662" s="19"/>
      <c r="C662" s="20"/>
      <c r="D662" s="35"/>
    </row>
    <row r="663" spans="1:4" ht="12.75">
      <c r="A663" s="19"/>
      <c r="C663" s="20"/>
      <c r="D663" s="35"/>
    </row>
    <row r="664" spans="1:4" ht="12.75">
      <c r="A664" s="19"/>
      <c r="C664" s="20"/>
      <c r="D664" s="35"/>
    </row>
    <row r="665" spans="1:4" ht="12.75">
      <c r="A665" s="19"/>
      <c r="C665" s="20"/>
      <c r="D665" s="35"/>
    </row>
    <row r="666" spans="1:4" ht="12.75">
      <c r="A666" s="19"/>
      <c r="C666" s="20"/>
      <c r="D666" s="35"/>
    </row>
    <row r="667" spans="1:4" ht="12.75">
      <c r="A667" s="19"/>
      <c r="C667" s="20"/>
      <c r="D667" s="35"/>
    </row>
    <row r="668" spans="1:4" ht="12.75">
      <c r="A668" s="19"/>
      <c r="C668" s="20"/>
      <c r="D668" s="35"/>
    </row>
    <row r="669" spans="1:4" ht="12.75">
      <c r="A669" s="19"/>
      <c r="C669" s="20"/>
      <c r="D669" s="35"/>
    </row>
    <row r="670" spans="1:4" ht="12.75">
      <c r="A670" s="19"/>
      <c r="C670" s="20"/>
      <c r="D670" s="35"/>
    </row>
    <row r="671" spans="1:4" ht="12.75">
      <c r="A671" s="19"/>
      <c r="C671" s="20"/>
      <c r="D671" s="35"/>
    </row>
    <row r="672" spans="1:4" ht="12.75">
      <c r="A672" s="19"/>
      <c r="C672" s="20"/>
      <c r="D672" s="35"/>
    </row>
    <row r="673" spans="1:4" ht="12.75">
      <c r="A673" s="19"/>
      <c r="C673" s="20"/>
      <c r="D673" s="35"/>
    </row>
    <row r="674" spans="1:4" ht="12.75">
      <c r="A674" s="19"/>
      <c r="C674" s="20"/>
      <c r="D674" s="35"/>
    </row>
    <row r="675" spans="1:4" ht="12.75">
      <c r="A675" s="19"/>
      <c r="C675" s="20"/>
      <c r="D675" s="35"/>
    </row>
    <row r="676" spans="1:4" ht="12.75">
      <c r="A676" s="19"/>
      <c r="C676" s="20"/>
      <c r="D676" s="35"/>
    </row>
    <row r="677" spans="1:4" ht="12.75">
      <c r="A677" s="19"/>
      <c r="C677" s="20"/>
      <c r="D677" s="35"/>
    </row>
    <row r="678" spans="1:4" ht="12.75">
      <c r="A678" s="19"/>
      <c r="C678" s="20"/>
      <c r="D678" s="35"/>
    </row>
    <row r="679" spans="1:4" ht="12.75">
      <c r="A679" s="19"/>
      <c r="C679" s="20"/>
      <c r="D679" s="35"/>
    </row>
    <row r="680" spans="1:4" ht="12.75">
      <c r="A680" s="19"/>
      <c r="C680" s="20"/>
      <c r="D680" s="35"/>
    </row>
    <row r="681" spans="1:4" ht="12.75">
      <c r="A681" s="19"/>
      <c r="C681" s="20"/>
      <c r="D681" s="35"/>
    </row>
    <row r="682" spans="1:4" ht="12.75">
      <c r="A682" s="19"/>
      <c r="C682" s="20"/>
      <c r="D682" s="35"/>
    </row>
    <row r="683" spans="1:4" ht="12.75">
      <c r="A683" s="19"/>
      <c r="C683" s="20"/>
      <c r="D683" s="35"/>
    </row>
    <row r="684" spans="1:4" ht="12.75">
      <c r="A684" s="19"/>
      <c r="C684" s="20"/>
      <c r="D684" s="35"/>
    </row>
    <row r="685" spans="1:4" ht="12.75">
      <c r="A685" s="19"/>
      <c r="C685" s="20"/>
      <c r="D685" s="35"/>
    </row>
    <row r="686" spans="1:4" ht="12.75">
      <c r="A686" s="19"/>
      <c r="C686" s="20"/>
      <c r="D686" s="35"/>
    </row>
    <row r="687" spans="1:4" ht="12.75">
      <c r="A687" s="19"/>
      <c r="C687" s="20"/>
      <c r="D687" s="35"/>
    </row>
    <row r="688" spans="1:4" ht="12.75">
      <c r="A688" s="19"/>
      <c r="C688" s="20"/>
      <c r="D688" s="35"/>
    </row>
    <row r="689" spans="1:4" ht="12.75">
      <c r="A689" s="19"/>
      <c r="C689" s="20"/>
      <c r="D689" s="35"/>
    </row>
    <row r="690" spans="1:4" ht="12.75">
      <c r="A690" s="19"/>
      <c r="C690" s="20"/>
      <c r="D690" s="35"/>
    </row>
    <row r="691" spans="1:4" ht="12.75">
      <c r="A691" s="19"/>
      <c r="C691" s="20"/>
      <c r="D691" s="35"/>
    </row>
    <row r="692" spans="1:4" ht="12.75">
      <c r="A692" s="19"/>
      <c r="C692" s="20"/>
      <c r="D692" s="35"/>
    </row>
    <row r="693" spans="1:4" ht="12.75">
      <c r="A693" s="19"/>
      <c r="C693" s="20"/>
      <c r="D693" s="35"/>
    </row>
    <row r="694" spans="1:4" ht="12.75">
      <c r="A694" s="19"/>
      <c r="C694" s="20"/>
      <c r="D694" s="35"/>
    </row>
    <row r="695" spans="1:4" ht="12.75">
      <c r="A695" s="19"/>
      <c r="C695" s="20"/>
      <c r="D695" s="35"/>
    </row>
    <row r="696" spans="1:4" ht="12.75">
      <c r="A696" s="19"/>
      <c r="C696" s="20"/>
      <c r="D696" s="35"/>
    </row>
    <row r="697" spans="1:4" ht="12.75">
      <c r="A697" s="19"/>
      <c r="C697" s="20"/>
      <c r="D697" s="35"/>
    </row>
    <row r="698" spans="1:4" ht="12.75">
      <c r="A698" s="19"/>
      <c r="C698" s="20"/>
      <c r="D698" s="35"/>
    </row>
    <row r="699" spans="1:4" ht="12.75">
      <c r="A699" s="19"/>
      <c r="C699" s="20"/>
      <c r="D699" s="35"/>
    </row>
    <row r="700" spans="1:4" ht="12.75">
      <c r="A700" s="19"/>
      <c r="C700" s="20"/>
      <c r="D700" s="35"/>
    </row>
    <row r="701" spans="1:4" ht="12.75">
      <c r="A701" s="19"/>
      <c r="C701" s="20"/>
      <c r="D701" s="35"/>
    </row>
    <row r="702" spans="1:4" ht="12.75">
      <c r="A702" s="19"/>
      <c r="C702" s="20"/>
      <c r="D702" s="35"/>
    </row>
    <row r="703" spans="1:4" ht="12.75">
      <c r="A703" s="19"/>
      <c r="C703" s="20"/>
      <c r="D703" s="35"/>
    </row>
    <row r="704" spans="1:4" ht="12.75">
      <c r="A704" s="19"/>
      <c r="C704" s="20"/>
      <c r="D704" s="35"/>
    </row>
    <row r="705" spans="1:4" ht="12.75">
      <c r="A705" s="19"/>
      <c r="C705" s="20"/>
      <c r="D705" s="35"/>
    </row>
    <row r="706" spans="1:4" ht="12.75">
      <c r="A706" s="19"/>
      <c r="C706" s="20"/>
      <c r="D706" s="35"/>
    </row>
    <row r="707" spans="1:4" ht="12.75">
      <c r="A707" s="19"/>
      <c r="C707" s="20"/>
      <c r="D707" s="35"/>
    </row>
    <row r="708" spans="1:4" ht="12.75">
      <c r="A708" s="19"/>
      <c r="C708" s="20"/>
      <c r="D708" s="35"/>
    </row>
    <row r="709" spans="1:4" ht="12.75">
      <c r="A709" s="19"/>
      <c r="C709" s="20"/>
      <c r="D709" s="35"/>
    </row>
    <row r="710" spans="1:4" ht="12.75">
      <c r="A710" s="19"/>
      <c r="C710" s="20"/>
      <c r="D710" s="35"/>
    </row>
    <row r="711" spans="1:4" ht="12.75">
      <c r="A711" s="19"/>
      <c r="C711" s="20"/>
      <c r="D711" s="35"/>
    </row>
    <row r="712" spans="1:4" ht="12.75">
      <c r="A712" s="19"/>
      <c r="C712" s="20"/>
      <c r="D712" s="35"/>
    </row>
    <row r="713" spans="1:4" ht="12.75">
      <c r="A713" s="19"/>
      <c r="C713" s="20"/>
      <c r="D713" s="35"/>
    </row>
    <row r="714" spans="1:4" ht="12.75">
      <c r="A714" s="19"/>
      <c r="C714" s="20"/>
      <c r="D714" s="35"/>
    </row>
    <row r="715" spans="1:4" ht="12.75">
      <c r="A715" s="19"/>
      <c r="C715" s="20"/>
      <c r="D715" s="35"/>
    </row>
    <row r="716" spans="1:4" ht="12.75">
      <c r="A716" s="19"/>
      <c r="C716" s="20"/>
      <c r="D716" s="35"/>
    </row>
    <row r="717" spans="1:4" ht="12.75">
      <c r="A717" s="19"/>
      <c r="C717" s="20"/>
      <c r="D717" s="35"/>
    </row>
    <row r="718" spans="1:4" ht="12.75">
      <c r="A718" s="19"/>
      <c r="C718" s="20"/>
      <c r="D718" s="35"/>
    </row>
    <row r="719" spans="1:4" ht="12.75">
      <c r="A719" s="19"/>
      <c r="C719" s="20"/>
      <c r="D719" s="35"/>
    </row>
    <row r="720" spans="1:4" ht="12.75">
      <c r="A720" s="19"/>
      <c r="C720" s="20"/>
      <c r="D720" s="35"/>
    </row>
    <row r="721" spans="1:4" ht="12.75">
      <c r="A721" s="19"/>
      <c r="C721" s="20"/>
      <c r="D721" s="35"/>
    </row>
    <row r="722" spans="1:4" ht="12.75">
      <c r="A722" s="19"/>
      <c r="C722" s="20"/>
      <c r="D722" s="35"/>
    </row>
    <row r="723" spans="1:4" ht="12.75">
      <c r="A723" s="19"/>
      <c r="C723" s="20"/>
      <c r="D723" s="35"/>
    </row>
    <row r="724" spans="1:4" ht="12.75">
      <c r="A724" s="19"/>
      <c r="C724" s="20"/>
      <c r="D724" s="35"/>
    </row>
    <row r="725" spans="1:4" ht="12.75">
      <c r="A725" s="19"/>
      <c r="C725" s="20"/>
      <c r="D725" s="35"/>
    </row>
    <row r="726" spans="1:4" ht="12.75">
      <c r="A726" s="19"/>
      <c r="C726" s="20"/>
      <c r="D726" s="35"/>
    </row>
    <row r="727" spans="1:4" ht="12.75">
      <c r="A727" s="19"/>
      <c r="C727" s="20"/>
      <c r="D727" s="35"/>
    </row>
    <row r="728" spans="1:4" ht="12.75">
      <c r="A728" s="19"/>
      <c r="C728" s="20"/>
      <c r="D728" s="35"/>
    </row>
    <row r="729" spans="1:4" ht="12.75">
      <c r="A729" s="19"/>
      <c r="C729" s="20"/>
      <c r="D729" s="35"/>
    </row>
    <row r="730" spans="1:4" ht="12.75">
      <c r="A730" s="19"/>
      <c r="C730" s="20"/>
      <c r="D730" s="35"/>
    </row>
    <row r="731" spans="1:4" ht="12.75">
      <c r="A731" s="19"/>
      <c r="C731" s="20"/>
      <c r="D731" s="35"/>
    </row>
    <row r="732" spans="1:4" ht="12.75">
      <c r="A732" s="19"/>
      <c r="C732" s="20"/>
      <c r="D732" s="35"/>
    </row>
    <row r="733" spans="1:4" ht="12.75">
      <c r="A733" s="19"/>
      <c r="C733" s="20"/>
      <c r="D733" s="35"/>
    </row>
    <row r="734" spans="1:4" ht="12.75">
      <c r="A734" s="19"/>
      <c r="C734" s="20"/>
      <c r="D734" s="35"/>
    </row>
    <row r="735" spans="1:4" ht="12.75">
      <c r="A735" s="19"/>
      <c r="C735" s="20"/>
      <c r="D735" s="35"/>
    </row>
    <row r="736" spans="1:4" ht="12.75">
      <c r="A736" s="19"/>
      <c r="C736" s="20"/>
      <c r="D736" s="35"/>
    </row>
    <row r="737" spans="1:4" ht="12.75">
      <c r="A737" s="19"/>
      <c r="C737" s="20"/>
      <c r="D737" s="35"/>
    </row>
    <row r="738" spans="1:4" ht="12.75">
      <c r="A738" s="19"/>
      <c r="C738" s="20"/>
      <c r="D738" s="35"/>
    </row>
    <row r="739" spans="1:4" ht="12.75">
      <c r="A739" s="19"/>
      <c r="C739" s="20"/>
      <c r="D739" s="35"/>
    </row>
    <row r="740" spans="1:4" ht="12.75">
      <c r="A740" s="19"/>
      <c r="C740" s="20"/>
      <c r="D740" s="35"/>
    </row>
    <row r="741" spans="1:4" ht="12.75">
      <c r="A741" s="19"/>
      <c r="C741" s="20"/>
      <c r="D741" s="35"/>
    </row>
    <row r="742" spans="1:4" ht="12.75">
      <c r="A742" s="19"/>
      <c r="C742" s="20"/>
      <c r="D742" s="35"/>
    </row>
    <row r="743" spans="1:4" ht="12.75">
      <c r="A743" s="19"/>
      <c r="C743" s="20"/>
      <c r="D743" s="35"/>
    </row>
    <row r="744" spans="1:4" ht="12.75">
      <c r="A744" s="19"/>
      <c r="C744" s="20"/>
      <c r="D744" s="35"/>
    </row>
    <row r="745" spans="1:4" ht="12.75">
      <c r="A745" s="19"/>
      <c r="C745" s="20"/>
      <c r="D745" s="35"/>
    </row>
    <row r="746" spans="1:4" ht="12.75">
      <c r="A746" s="19"/>
      <c r="C746" s="20"/>
      <c r="D746" s="35"/>
    </row>
    <row r="747" spans="1:4" ht="12.75">
      <c r="A747" s="19"/>
      <c r="C747" s="20"/>
      <c r="D747" s="35"/>
    </row>
    <row r="748" spans="1:4" ht="12.75">
      <c r="A748" s="19"/>
      <c r="C748" s="20"/>
      <c r="D748" s="35"/>
    </row>
    <row r="749" spans="1:4" ht="12.75">
      <c r="A749" s="19"/>
      <c r="C749" s="20"/>
      <c r="D749" s="35"/>
    </row>
    <row r="750" spans="1:4" ht="12.75">
      <c r="A750" s="19"/>
      <c r="C750" s="20"/>
      <c r="D750" s="35"/>
    </row>
    <row r="751" spans="1:4" ht="12.75">
      <c r="A751" s="19"/>
      <c r="C751" s="20"/>
      <c r="D751" s="35"/>
    </row>
    <row r="752" spans="1:4" ht="12.75">
      <c r="A752" s="19"/>
      <c r="C752" s="20"/>
      <c r="D752" s="35"/>
    </row>
    <row r="753" spans="1:4" ht="12.75">
      <c r="A753" s="19"/>
      <c r="C753" s="20"/>
      <c r="D753" s="35"/>
    </row>
    <row r="754" spans="1:4" ht="12.75">
      <c r="A754" s="19"/>
      <c r="C754" s="20"/>
      <c r="D754" s="35"/>
    </row>
    <row r="755" spans="1:4" ht="12.75">
      <c r="A755" s="19"/>
      <c r="C755" s="20"/>
      <c r="D755" s="35"/>
    </row>
    <row r="756" spans="1:4" ht="12.75">
      <c r="A756" s="19"/>
      <c r="C756" s="20"/>
      <c r="D756" s="35"/>
    </row>
    <row r="757" spans="1:4" ht="12.75">
      <c r="A757" s="19"/>
      <c r="C757" s="20"/>
      <c r="D757" s="35"/>
    </row>
    <row r="758" spans="1:4" ht="12.75">
      <c r="A758" s="19"/>
      <c r="C758" s="20"/>
      <c r="D758" s="35"/>
    </row>
    <row r="759" spans="1:4" ht="12.75">
      <c r="A759" s="19"/>
      <c r="C759" s="20"/>
      <c r="D759" s="35"/>
    </row>
    <row r="760" spans="1:4" ht="12.75">
      <c r="A760" s="19"/>
      <c r="C760" s="20"/>
      <c r="D760" s="35"/>
    </row>
    <row r="761" spans="1:4" ht="12.75">
      <c r="A761" s="19"/>
      <c r="C761" s="20"/>
      <c r="D761" s="35"/>
    </row>
    <row r="762" spans="1:4" ht="12.75">
      <c r="A762" s="19"/>
      <c r="C762" s="20"/>
      <c r="D762" s="35"/>
    </row>
    <row r="763" spans="1:4" ht="12.75">
      <c r="A763" s="19"/>
      <c r="C763" s="20"/>
      <c r="D763" s="35"/>
    </row>
    <row r="764" spans="1:4" ht="12.75">
      <c r="A764" s="19"/>
      <c r="C764" s="20"/>
      <c r="D764" s="35"/>
    </row>
    <row r="765" spans="1:4" ht="12.75">
      <c r="A765" s="19"/>
      <c r="C765" s="20"/>
      <c r="D765" s="35"/>
    </row>
    <row r="766" spans="1:4" ht="12.75">
      <c r="A766" s="19"/>
      <c r="C766" s="20"/>
      <c r="D766" s="35"/>
    </row>
    <row r="767" spans="1:4" ht="12.75">
      <c r="A767" s="19"/>
      <c r="C767" s="20"/>
      <c r="D767" s="35"/>
    </row>
    <row r="768" spans="1:4" ht="12.75">
      <c r="A768" s="19"/>
      <c r="C768" s="20"/>
      <c r="D768" s="35"/>
    </row>
    <row r="769" spans="1:4" ht="12.75">
      <c r="A769" s="19"/>
      <c r="C769" s="20"/>
      <c r="D769" s="35"/>
    </row>
    <row r="770" spans="1:4" ht="12.75">
      <c r="A770" s="19"/>
      <c r="C770" s="20"/>
      <c r="D770" s="35"/>
    </row>
    <row r="771" spans="1:4" ht="12.75">
      <c r="A771" s="19"/>
      <c r="C771" s="20"/>
      <c r="D771" s="35"/>
    </row>
    <row r="772" spans="1:4" ht="12.75">
      <c r="A772" s="19"/>
      <c r="C772" s="20"/>
      <c r="D772" s="35"/>
    </row>
    <row r="773" spans="1:4" ht="12.75">
      <c r="A773" s="19"/>
      <c r="C773" s="20"/>
      <c r="D773" s="35"/>
    </row>
    <row r="774" spans="1:4" ht="12.75">
      <c r="A774" s="19"/>
      <c r="C774" s="20"/>
      <c r="D774" s="35"/>
    </row>
    <row r="775" spans="1:4" ht="12.75">
      <c r="A775" s="19"/>
      <c r="C775" s="20"/>
      <c r="D775" s="35"/>
    </row>
    <row r="776" spans="1:4" ht="12.75">
      <c r="A776" s="19"/>
      <c r="C776" s="20"/>
      <c r="D776" s="35"/>
    </row>
    <row r="777" spans="1:4" ht="12.75">
      <c r="A777" s="19"/>
      <c r="C777" s="20"/>
      <c r="D777" s="35"/>
    </row>
    <row r="778" spans="1:4" ht="12.75">
      <c r="A778" s="19"/>
      <c r="C778" s="20"/>
      <c r="D778" s="35"/>
    </row>
    <row r="779" spans="1:4" ht="12.75">
      <c r="A779" s="19"/>
      <c r="C779" s="20"/>
      <c r="D779" s="35"/>
    </row>
    <row r="780" spans="1:4" ht="12.75">
      <c r="A780" s="19"/>
      <c r="C780" s="20"/>
      <c r="D780" s="35"/>
    </row>
    <row r="781" spans="1:4" ht="12.75">
      <c r="A781" s="19"/>
      <c r="C781" s="20"/>
      <c r="D781" s="35"/>
    </row>
    <row r="782" spans="1:4" ht="12.75">
      <c r="A782" s="19"/>
      <c r="C782" s="20"/>
      <c r="D782" s="35"/>
    </row>
    <row r="783" spans="1:4" ht="12.75">
      <c r="A783" s="19"/>
      <c r="C783" s="20"/>
      <c r="D783" s="35"/>
    </row>
    <row r="784" spans="1:4" ht="12.75">
      <c r="A784" s="19"/>
      <c r="C784" s="20"/>
      <c r="D784" s="35"/>
    </row>
    <row r="785" spans="1:4" ht="12.75">
      <c r="A785" s="19"/>
      <c r="C785" s="20"/>
      <c r="D785" s="35"/>
    </row>
    <row r="786" spans="1:4" ht="12.75">
      <c r="A786" s="19"/>
      <c r="C786" s="20"/>
      <c r="D786" s="35"/>
    </row>
    <row r="787" spans="1:4" ht="12.75">
      <c r="A787" s="19"/>
      <c r="C787" s="20"/>
      <c r="D787" s="35"/>
    </row>
    <row r="788" spans="1:4" ht="12.75">
      <c r="A788" s="19"/>
      <c r="C788" s="20"/>
      <c r="D788" s="35"/>
    </row>
    <row r="789" spans="1:4" ht="12.75">
      <c r="A789" s="19"/>
      <c r="C789" s="20"/>
      <c r="D789" s="35"/>
    </row>
    <row r="790" spans="1:4" ht="12.75">
      <c r="A790" s="19"/>
      <c r="C790" s="20"/>
      <c r="D790" s="35"/>
    </row>
    <row r="791" spans="1:4" ht="12.75">
      <c r="A791" s="19"/>
      <c r="C791" s="20"/>
      <c r="D791" s="35"/>
    </row>
    <row r="792" spans="1:4" ht="12.75">
      <c r="A792" s="19"/>
      <c r="C792" s="20"/>
      <c r="D792" s="35"/>
    </row>
    <row r="793" spans="1:4" ht="12.75">
      <c r="A793" s="19"/>
      <c r="C793" s="20"/>
      <c r="D793" s="35"/>
    </row>
    <row r="794" spans="1:4" ht="12.75">
      <c r="A794" s="19"/>
      <c r="C794" s="20"/>
      <c r="D794" s="35"/>
    </row>
    <row r="795" spans="1:4" ht="12.75">
      <c r="A795" s="19"/>
      <c r="C795" s="20"/>
      <c r="D795" s="35"/>
    </row>
    <row r="796" spans="1:4" ht="12.75">
      <c r="A796" s="19"/>
      <c r="C796" s="20"/>
      <c r="D796" s="35"/>
    </row>
    <row r="797" spans="1:4" ht="12.75">
      <c r="A797" s="19"/>
      <c r="C797" s="20"/>
      <c r="D797" s="35"/>
    </row>
    <row r="798" spans="1:4" ht="12.75">
      <c r="A798" s="19"/>
      <c r="C798" s="20"/>
      <c r="D798" s="35"/>
    </row>
    <row r="799" spans="1:4" ht="12.75">
      <c r="A799" s="19"/>
      <c r="C799" s="20"/>
      <c r="D799" s="35"/>
    </row>
    <row r="800" spans="1:4" ht="12.75">
      <c r="A800" s="19"/>
      <c r="C800" s="20"/>
      <c r="D800" s="35"/>
    </row>
    <row r="801" spans="1:4" ht="12.75">
      <c r="A801" s="19"/>
      <c r="C801" s="20"/>
      <c r="D801" s="35"/>
    </row>
    <row r="802" spans="1:4" ht="12.75">
      <c r="A802" s="19"/>
      <c r="C802" s="20"/>
      <c r="D802" s="35"/>
    </row>
    <row r="803" spans="1:4" ht="12.75">
      <c r="A803" s="19"/>
      <c r="C803" s="20"/>
      <c r="D803" s="35"/>
    </row>
    <row r="804" spans="1:4" ht="12.75">
      <c r="A804" s="19"/>
      <c r="C804" s="20"/>
      <c r="D804" s="35"/>
    </row>
    <row r="805" spans="1:4" ht="12.75">
      <c r="A805" s="19"/>
      <c r="C805" s="20"/>
      <c r="D805" s="35"/>
    </row>
    <row r="806" spans="1:4" ht="12.75">
      <c r="A806" s="19"/>
      <c r="C806" s="20"/>
      <c r="D806" s="35"/>
    </row>
    <row r="807" spans="1:4" ht="12.75">
      <c r="A807" s="19"/>
      <c r="C807" s="20"/>
      <c r="D807" s="35"/>
    </row>
    <row r="808" spans="1:4" ht="12.75">
      <c r="A808" s="19"/>
      <c r="C808" s="20"/>
      <c r="D808" s="35"/>
    </row>
    <row r="809" spans="1:4" ht="12.75">
      <c r="A809" s="19"/>
      <c r="C809" s="20"/>
      <c r="D809" s="35"/>
    </row>
    <row r="810" spans="1:4" ht="12.75">
      <c r="A810" s="19"/>
      <c r="C810" s="20"/>
      <c r="D810" s="35"/>
    </row>
    <row r="811" spans="1:4" ht="12.75">
      <c r="A811" s="19"/>
      <c r="C811" s="20"/>
      <c r="D811" s="35"/>
    </row>
    <row r="812" spans="1:4" ht="12.75">
      <c r="A812" s="19"/>
      <c r="C812" s="20"/>
      <c r="D812" s="35"/>
    </row>
    <row r="813" spans="1:4" ht="12.75">
      <c r="A813" s="19"/>
      <c r="C813" s="20"/>
      <c r="D813" s="35"/>
    </row>
    <row r="814" spans="1:4" ht="12.75">
      <c r="A814" s="19"/>
      <c r="C814" s="20"/>
      <c r="D814" s="35"/>
    </row>
    <row r="815" spans="1:4" ht="12.75">
      <c r="A815" s="19"/>
      <c r="C815" s="20"/>
      <c r="D815" s="35"/>
    </row>
    <row r="816" spans="1:4" ht="12.75">
      <c r="A816" s="19"/>
      <c r="C816" s="20"/>
      <c r="D816" s="35"/>
    </row>
    <row r="817" spans="1:4" ht="12.75">
      <c r="A817" s="19"/>
      <c r="C817" s="20"/>
      <c r="D817" s="35"/>
    </row>
    <row r="818" spans="1:4" ht="12.75">
      <c r="A818" s="19"/>
      <c r="C818" s="20"/>
      <c r="D818" s="35"/>
    </row>
    <row r="819" spans="1:4" ht="12.75">
      <c r="A819" s="19"/>
      <c r="C819" s="20"/>
      <c r="D819" s="35"/>
    </row>
    <row r="820" spans="1:4" ht="12.75">
      <c r="A820" s="19"/>
      <c r="C820" s="20"/>
      <c r="D820" s="35"/>
    </row>
    <row r="821" spans="1:4" ht="12.75">
      <c r="A821" s="19"/>
      <c r="C821" s="20"/>
      <c r="D821" s="35"/>
    </row>
    <row r="822" spans="1:4" ht="12.75">
      <c r="A822" s="19"/>
      <c r="C822" s="20"/>
      <c r="D822" s="35"/>
    </row>
    <row r="823" spans="1:4" ht="12.75">
      <c r="A823" s="19"/>
      <c r="C823" s="20"/>
      <c r="D823" s="35"/>
    </row>
    <row r="824" spans="1:4" ht="12.75">
      <c r="A824" s="19"/>
      <c r="C824" s="20"/>
      <c r="D824" s="35"/>
    </row>
    <row r="825" spans="1:4" ht="12.75">
      <c r="A825" s="19"/>
      <c r="C825" s="20"/>
      <c r="D825" s="35"/>
    </row>
    <row r="826" spans="1:4" ht="12.75">
      <c r="A826" s="19"/>
      <c r="C826" s="20"/>
      <c r="D826" s="35"/>
    </row>
    <row r="827" spans="1:4" ht="12.75">
      <c r="A827" s="19"/>
      <c r="C827" s="20"/>
      <c r="D827" s="35"/>
    </row>
    <row r="828" spans="1:4" ht="12.75">
      <c r="A828" s="19"/>
      <c r="C828" s="20"/>
      <c r="D828" s="35"/>
    </row>
    <row r="829" spans="1:4" ht="12.75">
      <c r="A829" s="19"/>
      <c r="C829" s="20"/>
      <c r="D829" s="35"/>
    </row>
    <row r="830" spans="1:4" ht="12.75">
      <c r="A830" s="19"/>
      <c r="C830" s="20"/>
      <c r="D830" s="35"/>
    </row>
    <row r="831" spans="1:4" ht="12.75">
      <c r="A831" s="19"/>
      <c r="C831" s="20"/>
      <c r="D831" s="35"/>
    </row>
    <row r="832" spans="1:4" ht="12.75">
      <c r="A832" s="19"/>
      <c r="C832" s="20"/>
      <c r="D832" s="35"/>
    </row>
    <row r="833" spans="1:4" ht="12.75">
      <c r="A833" s="19"/>
      <c r="C833" s="20"/>
      <c r="D833" s="35"/>
    </row>
    <row r="834" spans="1:4" ht="12.75">
      <c r="A834" s="19"/>
      <c r="C834" s="20"/>
      <c r="D834" s="35"/>
    </row>
    <row r="835" spans="1:4" ht="12.75">
      <c r="A835" s="19"/>
      <c r="C835" s="20"/>
      <c r="D835" s="35"/>
    </row>
    <row r="836" spans="1:4" ht="12.75">
      <c r="A836" s="19"/>
      <c r="C836" s="20"/>
      <c r="D836" s="35"/>
    </row>
    <row r="837" spans="1:4" ht="12.75">
      <c r="A837" s="19"/>
      <c r="C837" s="20"/>
      <c r="D837" s="35"/>
    </row>
    <row r="838" spans="1:4" ht="12.75">
      <c r="A838" s="19"/>
      <c r="C838" s="20"/>
      <c r="D838" s="35"/>
    </row>
    <row r="839" spans="1:4" ht="12.75">
      <c r="A839" s="19"/>
      <c r="C839" s="20"/>
      <c r="D839" s="35"/>
    </row>
    <row r="840" spans="1:4" ht="12.75">
      <c r="A840" s="19"/>
      <c r="C840" s="20"/>
      <c r="D840" s="35"/>
    </row>
    <row r="841" spans="1:4" ht="12.75">
      <c r="A841" s="19"/>
      <c r="C841" s="20"/>
      <c r="D841" s="35"/>
    </row>
    <row r="842" spans="1:4" ht="12.75">
      <c r="A842" s="19"/>
      <c r="C842" s="20"/>
      <c r="D842" s="35"/>
    </row>
    <row r="843" spans="1:4" ht="12.75">
      <c r="A843" s="19"/>
      <c r="C843" s="20"/>
      <c r="D843" s="35"/>
    </row>
    <row r="844" spans="1:4" ht="12.75">
      <c r="A844" s="19"/>
      <c r="C844" s="20"/>
      <c r="D844" s="35"/>
    </row>
    <row r="845" spans="1:4" ht="12.75">
      <c r="A845" s="19"/>
      <c r="C845" s="20"/>
      <c r="D845" s="35"/>
    </row>
    <row r="846" spans="1:4" ht="12.75">
      <c r="A846" s="19"/>
      <c r="C846" s="20"/>
      <c r="D846" s="35"/>
    </row>
    <row r="847" spans="1:4" ht="12.75">
      <c r="A847" s="19"/>
      <c r="C847" s="20"/>
      <c r="D847" s="35"/>
    </row>
    <row r="848" spans="1:4" ht="12.75">
      <c r="A848" s="19"/>
      <c r="C848" s="20"/>
      <c r="D848" s="35"/>
    </row>
    <row r="849" spans="1:4" ht="12.75">
      <c r="A849" s="19"/>
      <c r="C849" s="20"/>
      <c r="D849" s="35"/>
    </row>
    <row r="850" spans="1:4" ht="12.75">
      <c r="A850" s="19"/>
      <c r="C850" s="20"/>
      <c r="D850" s="35"/>
    </row>
    <row r="851" spans="1:4" ht="12.75">
      <c r="A851" s="19"/>
      <c r="C851" s="20"/>
      <c r="D851" s="35"/>
    </row>
    <row r="852" spans="1:4" ht="12.75">
      <c r="A852" s="19"/>
      <c r="C852" s="20"/>
      <c r="D852" s="35"/>
    </row>
    <row r="853" spans="1:4" ht="12.75">
      <c r="A853" s="19"/>
      <c r="C853" s="20"/>
      <c r="D853" s="35"/>
    </row>
    <row r="854" spans="1:4" ht="12.75">
      <c r="A854" s="19"/>
      <c r="C854" s="20"/>
      <c r="D854" s="35"/>
    </row>
    <row r="855" spans="1:4" ht="12.75">
      <c r="A855" s="19"/>
      <c r="C855" s="20"/>
      <c r="D855" s="35"/>
    </row>
    <row r="856" spans="1:4" ht="12.75">
      <c r="A856" s="19"/>
      <c r="C856" s="20"/>
      <c r="D856" s="35"/>
    </row>
    <row r="857" spans="1:4" ht="12.75">
      <c r="A857" s="19"/>
      <c r="C857" s="20"/>
      <c r="D857" s="35"/>
    </row>
    <row r="858" spans="1:4" ht="12.75">
      <c r="A858" s="19"/>
      <c r="C858" s="20"/>
      <c r="D858" s="35"/>
    </row>
    <row r="859" spans="1:4" ht="12.75">
      <c r="A859" s="19"/>
      <c r="C859" s="20"/>
      <c r="D859" s="35"/>
    </row>
    <row r="860" spans="1:4" ht="12.75">
      <c r="A860" s="19"/>
      <c r="C860" s="20"/>
      <c r="D860" s="35"/>
    </row>
    <row r="861" spans="1:4" ht="12.75">
      <c r="A861" s="19"/>
      <c r="C861" s="20"/>
      <c r="D861" s="35"/>
    </row>
    <row r="862" spans="1:4" ht="12.75">
      <c r="A862" s="19"/>
      <c r="C862" s="20"/>
      <c r="D862" s="35"/>
    </row>
  </sheetData>
  <sheetProtection/>
  <mergeCells count="22">
    <mergeCell ref="B247:C247"/>
    <mergeCell ref="A299:D299"/>
    <mergeCell ref="A248:D248"/>
    <mergeCell ref="A257:B257"/>
    <mergeCell ref="A3:D3"/>
    <mergeCell ref="A5:D5"/>
    <mergeCell ref="A215:D215"/>
    <mergeCell ref="A232:D232"/>
    <mergeCell ref="A262:D262"/>
    <mergeCell ref="A260:D260"/>
    <mergeCell ref="A314:D314"/>
    <mergeCell ref="A322:D322"/>
    <mergeCell ref="A312:B312"/>
    <mergeCell ref="A309:D309"/>
    <mergeCell ref="A319:D319"/>
    <mergeCell ref="A338:B338"/>
    <mergeCell ref="B344:C344"/>
    <mergeCell ref="A291:D291"/>
    <mergeCell ref="B342:C342"/>
    <mergeCell ref="B343:C343"/>
    <mergeCell ref="A316:D316"/>
    <mergeCell ref="B308:C30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7" r:id="rId1"/>
  <headerFooter alignWithMargins="0">
    <oddFooter>&amp;CStrona &amp;P z &amp;N</oddFooter>
  </headerFooter>
  <rowBreaks count="4" manualBreakCount="4">
    <brk id="73" max="3" man="1"/>
    <brk id="156" max="3" man="1"/>
    <brk id="231" max="3" man="1"/>
    <brk id="29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SheetLayoutView="100" zoomScalePageLayoutView="0" workbookViewId="0" topLeftCell="O1">
      <selection activeCell="S37" sqref="S37:S38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33.57421875" style="6" customWidth="1"/>
    <col min="8" max="8" width="12.00390625" style="26" customWidth="1"/>
    <col min="9" max="9" width="12.00390625" style="4" customWidth="1"/>
    <col min="10" max="10" width="13.140625" style="4" customWidth="1"/>
    <col min="11" max="11" width="11.57421875" style="6" customWidth="1"/>
    <col min="12" max="12" width="12.7109375" style="4" customWidth="1"/>
    <col min="13" max="13" width="10.8515625" style="6" customWidth="1"/>
    <col min="14" max="14" width="15.140625" style="4" customWidth="1"/>
    <col min="15" max="15" width="10.00390625" style="4" customWidth="1"/>
    <col min="16" max="16" width="9.140625" style="4" customWidth="1"/>
    <col min="17" max="18" width="11.421875" style="4" customWidth="1"/>
    <col min="19" max="19" width="16.8515625" style="4" customWidth="1"/>
    <col min="20" max="23" width="15.00390625" style="4" customWidth="1"/>
    <col min="24" max="28" width="8.00390625" style="4" customWidth="1"/>
    <col min="29" max="29" width="10.7109375" style="4" customWidth="1"/>
    <col min="30" max="16384" width="9.140625" style="4" customWidth="1"/>
  </cols>
  <sheetData>
    <row r="1" spans="1:12" ht="18">
      <c r="A1" s="5" t="s">
        <v>600</v>
      </c>
      <c r="K1" s="493"/>
      <c r="L1" s="493"/>
    </row>
    <row r="2" spans="1:12" ht="23.25" customHeight="1" thickBot="1">
      <c r="A2" s="494" t="s">
        <v>19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5"/>
    </row>
    <row r="3" spans="1:29" s="11" customFormat="1" ht="18" customHeight="1">
      <c r="A3" s="496" t="s">
        <v>20</v>
      </c>
      <c r="B3" s="456" t="s">
        <v>21</v>
      </c>
      <c r="C3" s="456" t="s">
        <v>22</v>
      </c>
      <c r="D3" s="456" t="s">
        <v>23</v>
      </c>
      <c r="E3" s="456" t="s">
        <v>24</v>
      </c>
      <c r="F3" s="456" t="s">
        <v>8</v>
      </c>
      <c r="G3" s="459" t="s">
        <v>68</v>
      </c>
      <c r="H3" s="459"/>
      <c r="I3" s="456" t="s">
        <v>62</v>
      </c>
      <c r="J3" s="456" t="s">
        <v>25</v>
      </c>
      <c r="K3" s="456" t="s">
        <v>9</v>
      </c>
      <c r="L3" s="456" t="s">
        <v>10</v>
      </c>
      <c r="M3" s="456" t="s">
        <v>11</v>
      </c>
      <c r="N3" s="483" t="s">
        <v>12</v>
      </c>
      <c r="O3" s="459" t="s">
        <v>63</v>
      </c>
      <c r="P3" s="456" t="s">
        <v>64</v>
      </c>
      <c r="Q3" s="459" t="s">
        <v>16</v>
      </c>
      <c r="R3" s="459" t="s">
        <v>13</v>
      </c>
      <c r="S3" s="459" t="s">
        <v>607</v>
      </c>
      <c r="T3" s="459" t="s">
        <v>65</v>
      </c>
      <c r="U3" s="459"/>
      <c r="V3" s="459" t="s">
        <v>66</v>
      </c>
      <c r="W3" s="459"/>
      <c r="X3" s="483" t="s">
        <v>608</v>
      </c>
      <c r="Y3" s="484"/>
      <c r="Z3" s="484"/>
      <c r="AA3" s="484"/>
      <c r="AB3" s="485"/>
      <c r="AC3" s="480" t="s">
        <v>67</v>
      </c>
    </row>
    <row r="4" spans="1:29" s="11" customFormat="1" ht="36.75" customHeight="1">
      <c r="A4" s="497"/>
      <c r="B4" s="492"/>
      <c r="C4" s="492"/>
      <c r="D4" s="492"/>
      <c r="E4" s="492"/>
      <c r="F4" s="492"/>
      <c r="G4" s="491"/>
      <c r="H4" s="491"/>
      <c r="I4" s="492"/>
      <c r="J4" s="492"/>
      <c r="K4" s="492"/>
      <c r="L4" s="492"/>
      <c r="M4" s="492"/>
      <c r="N4" s="489"/>
      <c r="O4" s="491"/>
      <c r="P4" s="492"/>
      <c r="Q4" s="491"/>
      <c r="R4" s="491"/>
      <c r="S4" s="491"/>
      <c r="T4" s="491"/>
      <c r="U4" s="491"/>
      <c r="V4" s="491"/>
      <c r="W4" s="491"/>
      <c r="X4" s="486"/>
      <c r="Y4" s="487"/>
      <c r="Z4" s="487"/>
      <c r="AA4" s="487"/>
      <c r="AB4" s="488"/>
      <c r="AC4" s="481"/>
    </row>
    <row r="5" spans="1:29" s="11" customFormat="1" ht="42" customHeight="1" thickBot="1">
      <c r="A5" s="498"/>
      <c r="B5" s="452"/>
      <c r="C5" s="452"/>
      <c r="D5" s="452"/>
      <c r="E5" s="452"/>
      <c r="F5" s="452"/>
      <c r="G5" s="58" t="s">
        <v>14</v>
      </c>
      <c r="H5" s="58" t="s">
        <v>15</v>
      </c>
      <c r="I5" s="452"/>
      <c r="J5" s="452"/>
      <c r="K5" s="452"/>
      <c r="L5" s="452"/>
      <c r="M5" s="452"/>
      <c r="N5" s="490"/>
      <c r="O5" s="460"/>
      <c r="P5" s="452"/>
      <c r="Q5" s="460"/>
      <c r="R5" s="460"/>
      <c r="S5" s="460"/>
      <c r="T5" s="58" t="s">
        <v>26</v>
      </c>
      <c r="U5" s="58" t="s">
        <v>27</v>
      </c>
      <c r="V5" s="58" t="s">
        <v>26</v>
      </c>
      <c r="W5" s="58" t="s">
        <v>27</v>
      </c>
      <c r="X5" s="58" t="s">
        <v>69</v>
      </c>
      <c r="Y5" s="58" t="s">
        <v>70</v>
      </c>
      <c r="Z5" s="58" t="s">
        <v>71</v>
      </c>
      <c r="AA5" s="58" t="s">
        <v>72</v>
      </c>
      <c r="AB5" s="251" t="s">
        <v>590</v>
      </c>
      <c r="AC5" s="482"/>
    </row>
    <row r="6" spans="1:29" ht="18.75" customHeight="1" thickBot="1">
      <c r="A6" s="415" t="s">
        <v>73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7"/>
    </row>
    <row r="7" spans="1:29" s="11" customFormat="1" ht="45" customHeight="1" thickBot="1">
      <c r="A7" s="143">
        <v>1</v>
      </c>
      <c r="B7" s="143" t="s">
        <v>340</v>
      </c>
      <c r="C7" s="143" t="s">
        <v>341</v>
      </c>
      <c r="D7" s="143" t="s">
        <v>342</v>
      </c>
      <c r="E7" s="143" t="s">
        <v>343</v>
      </c>
      <c r="F7" s="143" t="s">
        <v>128</v>
      </c>
      <c r="G7" s="143" t="s">
        <v>344</v>
      </c>
      <c r="H7" s="143" t="s">
        <v>344</v>
      </c>
      <c r="I7" s="143"/>
      <c r="J7" s="143">
        <v>2011</v>
      </c>
      <c r="K7" s="143" t="s">
        <v>605</v>
      </c>
      <c r="L7" s="143" t="s">
        <v>345</v>
      </c>
      <c r="M7" s="143">
        <v>5</v>
      </c>
      <c r="N7" s="317">
        <v>2074</v>
      </c>
      <c r="O7" s="143">
        <v>3574</v>
      </c>
      <c r="P7" s="143" t="s">
        <v>95</v>
      </c>
      <c r="Q7" s="143">
        <v>58308</v>
      </c>
      <c r="R7" s="143" t="s">
        <v>609</v>
      </c>
      <c r="S7" s="382">
        <v>63500</v>
      </c>
      <c r="T7" s="62" t="s">
        <v>613</v>
      </c>
      <c r="U7" s="320" t="s">
        <v>614</v>
      </c>
      <c r="V7" s="62" t="s">
        <v>613</v>
      </c>
      <c r="W7" s="320" t="s">
        <v>614</v>
      </c>
      <c r="X7" s="143" t="s">
        <v>591</v>
      </c>
      <c r="Y7" s="143" t="s">
        <v>591</v>
      </c>
      <c r="Z7" s="143" t="s">
        <v>591</v>
      </c>
      <c r="AA7" s="143" t="s">
        <v>591</v>
      </c>
      <c r="AB7" s="143" t="s">
        <v>591</v>
      </c>
      <c r="AC7" s="143" t="s">
        <v>592</v>
      </c>
    </row>
    <row r="8" spans="1:29" ht="18.75" customHeight="1" thickBot="1">
      <c r="A8" s="411" t="s">
        <v>81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3"/>
    </row>
    <row r="9" spans="1:29" ht="38.25">
      <c r="A9" s="71">
        <v>1</v>
      </c>
      <c r="B9" s="234" t="s">
        <v>125</v>
      </c>
      <c r="C9" s="234">
        <v>110</v>
      </c>
      <c r="D9" s="234" t="s">
        <v>126</v>
      </c>
      <c r="E9" s="234" t="s">
        <v>127</v>
      </c>
      <c r="F9" s="234" t="s">
        <v>128</v>
      </c>
      <c r="G9" s="301"/>
      <c r="H9" s="301"/>
      <c r="I9" s="234">
        <v>2494</v>
      </c>
      <c r="J9" s="235">
        <v>1993</v>
      </c>
      <c r="K9" s="234" t="s">
        <v>184</v>
      </c>
      <c r="L9" s="234"/>
      <c r="M9" s="234">
        <v>6</v>
      </c>
      <c r="N9" s="234">
        <v>750</v>
      </c>
      <c r="O9" s="234">
        <v>3050</v>
      </c>
      <c r="P9" s="234" t="s">
        <v>95</v>
      </c>
      <c r="Q9" s="302"/>
      <c r="R9" s="302"/>
      <c r="S9" s="302"/>
      <c r="T9" s="303" t="s">
        <v>615</v>
      </c>
      <c r="U9" s="303" t="s">
        <v>616</v>
      </c>
      <c r="V9" s="178"/>
      <c r="W9" s="178"/>
      <c r="X9" s="318" t="s">
        <v>591</v>
      </c>
      <c r="Y9" s="318" t="s">
        <v>591</v>
      </c>
      <c r="Z9" s="178"/>
      <c r="AA9" s="178"/>
      <c r="AB9" s="178"/>
      <c r="AC9" s="304"/>
    </row>
    <row r="10" spans="1:29" ht="38.25">
      <c r="A10" s="72">
        <v>2</v>
      </c>
      <c r="B10" s="2" t="s">
        <v>125</v>
      </c>
      <c r="C10" s="2">
        <v>90</v>
      </c>
      <c r="D10" s="2" t="s">
        <v>129</v>
      </c>
      <c r="E10" s="2" t="s">
        <v>130</v>
      </c>
      <c r="F10" s="2" t="s">
        <v>128</v>
      </c>
      <c r="G10" s="2"/>
      <c r="H10" s="2"/>
      <c r="I10" s="2">
        <v>2495</v>
      </c>
      <c r="J10" s="219">
        <v>1994</v>
      </c>
      <c r="K10" s="305">
        <v>34450</v>
      </c>
      <c r="L10" s="2"/>
      <c r="M10" s="2">
        <v>6</v>
      </c>
      <c r="N10" s="2">
        <v>750</v>
      </c>
      <c r="O10" s="2">
        <v>2400</v>
      </c>
      <c r="P10" s="2" t="s">
        <v>95</v>
      </c>
      <c r="Q10" s="24"/>
      <c r="R10" s="24"/>
      <c r="S10" s="24"/>
      <c r="T10" s="70" t="s">
        <v>615</v>
      </c>
      <c r="U10" s="70" t="s">
        <v>616</v>
      </c>
      <c r="V10" s="61"/>
      <c r="W10" s="61"/>
      <c r="X10" s="321" t="s">
        <v>591</v>
      </c>
      <c r="Y10" s="321" t="s">
        <v>591</v>
      </c>
      <c r="Z10" s="61"/>
      <c r="AA10" s="61"/>
      <c r="AB10" s="61"/>
      <c r="AC10" s="306"/>
    </row>
    <row r="11" spans="1:29" ht="38.25">
      <c r="A11" s="72">
        <v>3</v>
      </c>
      <c r="B11" s="2" t="s">
        <v>125</v>
      </c>
      <c r="C11" s="2">
        <v>110</v>
      </c>
      <c r="D11" s="2" t="s">
        <v>131</v>
      </c>
      <c r="E11" s="2" t="s">
        <v>132</v>
      </c>
      <c r="F11" s="2" t="s">
        <v>128</v>
      </c>
      <c r="G11" s="2"/>
      <c r="H11" s="2"/>
      <c r="I11" s="2">
        <v>2495</v>
      </c>
      <c r="J11" s="219">
        <v>1993</v>
      </c>
      <c r="K11" s="305">
        <v>34164</v>
      </c>
      <c r="L11" s="2"/>
      <c r="M11" s="2">
        <v>9</v>
      </c>
      <c r="N11" s="2">
        <v>750</v>
      </c>
      <c r="O11" s="2">
        <v>3050</v>
      </c>
      <c r="P11" s="2" t="s">
        <v>95</v>
      </c>
      <c r="Q11" s="24"/>
      <c r="R11" s="24"/>
      <c r="S11" s="24"/>
      <c r="T11" s="70" t="s">
        <v>617</v>
      </c>
      <c r="U11" s="3" t="s">
        <v>618</v>
      </c>
      <c r="V11" s="61"/>
      <c r="W11" s="61"/>
      <c r="X11" s="321" t="s">
        <v>591</v>
      </c>
      <c r="Y11" s="321" t="s">
        <v>591</v>
      </c>
      <c r="Z11" s="61"/>
      <c r="AA11" s="61"/>
      <c r="AB11" s="61"/>
      <c r="AC11" s="306"/>
    </row>
    <row r="12" spans="1:29" ht="38.25">
      <c r="A12" s="72">
        <v>4</v>
      </c>
      <c r="B12" s="2" t="s">
        <v>125</v>
      </c>
      <c r="C12" s="2">
        <v>90</v>
      </c>
      <c r="D12" s="2" t="s">
        <v>133</v>
      </c>
      <c r="E12" s="2" t="s">
        <v>134</v>
      </c>
      <c r="F12" s="2" t="s">
        <v>128</v>
      </c>
      <c r="G12" s="2"/>
      <c r="H12" s="2"/>
      <c r="I12" s="2">
        <v>2495</v>
      </c>
      <c r="J12" s="219">
        <v>1994</v>
      </c>
      <c r="K12" s="305">
        <v>34450</v>
      </c>
      <c r="L12" s="2"/>
      <c r="M12" s="2">
        <v>6</v>
      </c>
      <c r="N12" s="2">
        <v>750</v>
      </c>
      <c r="O12" s="2">
        <v>2400</v>
      </c>
      <c r="P12" s="2" t="s">
        <v>95</v>
      </c>
      <c r="Q12" s="24"/>
      <c r="R12" s="24"/>
      <c r="S12" s="24"/>
      <c r="T12" s="70" t="s">
        <v>615</v>
      </c>
      <c r="U12" s="70" t="s">
        <v>616</v>
      </c>
      <c r="V12" s="61"/>
      <c r="W12" s="61"/>
      <c r="X12" s="321" t="s">
        <v>591</v>
      </c>
      <c r="Y12" s="321" t="s">
        <v>591</v>
      </c>
      <c r="Z12" s="61"/>
      <c r="AA12" s="61"/>
      <c r="AB12" s="61"/>
      <c r="AC12" s="306"/>
    </row>
    <row r="13" spans="1:29" ht="38.25">
      <c r="A13" s="72">
        <v>5</v>
      </c>
      <c r="B13" s="2" t="s">
        <v>135</v>
      </c>
      <c r="C13" s="2">
        <v>244</v>
      </c>
      <c r="D13" s="2" t="s">
        <v>136</v>
      </c>
      <c r="E13" s="2" t="s">
        <v>137</v>
      </c>
      <c r="F13" s="2" t="s">
        <v>138</v>
      </c>
      <c r="G13" s="2"/>
      <c r="H13" s="2"/>
      <c r="I13" s="2">
        <v>6830</v>
      </c>
      <c r="J13" s="219">
        <v>1987</v>
      </c>
      <c r="K13" s="2" t="s">
        <v>185</v>
      </c>
      <c r="L13" s="2"/>
      <c r="M13" s="2">
        <v>6</v>
      </c>
      <c r="N13" s="2">
        <v>5000</v>
      </c>
      <c r="O13" s="2" t="s">
        <v>190</v>
      </c>
      <c r="P13" s="2" t="s">
        <v>95</v>
      </c>
      <c r="Q13" s="24"/>
      <c r="R13" s="24"/>
      <c r="S13" s="24"/>
      <c r="T13" s="70" t="s">
        <v>615</v>
      </c>
      <c r="U13" s="3" t="s">
        <v>616</v>
      </c>
      <c r="V13" s="61"/>
      <c r="W13" s="61"/>
      <c r="X13" s="321" t="s">
        <v>591</v>
      </c>
      <c r="Y13" s="321" t="s">
        <v>591</v>
      </c>
      <c r="Z13" s="61"/>
      <c r="AA13" s="61"/>
      <c r="AB13" s="61"/>
      <c r="AC13" s="306"/>
    </row>
    <row r="14" spans="1:29" ht="38.25">
      <c r="A14" s="72">
        <v>6</v>
      </c>
      <c r="B14" s="2" t="s">
        <v>139</v>
      </c>
      <c r="C14" s="2" t="s">
        <v>140</v>
      </c>
      <c r="D14" s="2" t="s">
        <v>141</v>
      </c>
      <c r="E14" s="2" t="s">
        <v>142</v>
      </c>
      <c r="F14" s="2" t="s">
        <v>138</v>
      </c>
      <c r="G14" s="2"/>
      <c r="H14" s="2"/>
      <c r="I14" s="2">
        <v>11100</v>
      </c>
      <c r="J14" s="219">
        <v>1995</v>
      </c>
      <c r="K14" s="2" t="s">
        <v>186</v>
      </c>
      <c r="L14" s="2"/>
      <c r="M14" s="2">
        <v>6</v>
      </c>
      <c r="N14" s="2">
        <v>9350</v>
      </c>
      <c r="O14" s="2">
        <v>16750</v>
      </c>
      <c r="P14" s="2" t="s">
        <v>95</v>
      </c>
      <c r="Q14" s="24"/>
      <c r="R14" s="24"/>
      <c r="S14" s="24"/>
      <c r="T14" s="3" t="s">
        <v>619</v>
      </c>
      <c r="U14" s="3" t="s">
        <v>620</v>
      </c>
      <c r="V14" s="61"/>
      <c r="W14" s="61"/>
      <c r="X14" s="321" t="s">
        <v>591</v>
      </c>
      <c r="Y14" s="321" t="s">
        <v>591</v>
      </c>
      <c r="Z14" s="61"/>
      <c r="AA14" s="61"/>
      <c r="AB14" s="61"/>
      <c r="AC14" s="306"/>
    </row>
    <row r="15" spans="1:29" ht="38.25">
      <c r="A15" s="72">
        <v>7</v>
      </c>
      <c r="B15" s="2" t="s">
        <v>139</v>
      </c>
      <c r="C15" s="307" t="s">
        <v>143</v>
      </c>
      <c r="D15" s="2" t="s">
        <v>144</v>
      </c>
      <c r="E15" s="2" t="s">
        <v>145</v>
      </c>
      <c r="F15" s="2" t="s">
        <v>138</v>
      </c>
      <c r="G15" s="2"/>
      <c r="H15" s="2"/>
      <c r="I15" s="2">
        <v>11100</v>
      </c>
      <c r="J15" s="219">
        <v>1992</v>
      </c>
      <c r="K15" s="305">
        <v>33977</v>
      </c>
      <c r="L15" s="2"/>
      <c r="M15" s="2">
        <v>4</v>
      </c>
      <c r="N15" s="2">
        <v>9050</v>
      </c>
      <c r="O15" s="2">
        <v>15700</v>
      </c>
      <c r="P15" s="2" t="s">
        <v>95</v>
      </c>
      <c r="Q15" s="24"/>
      <c r="R15" s="24"/>
      <c r="S15" s="24"/>
      <c r="T15" s="3" t="s">
        <v>621</v>
      </c>
      <c r="U15" s="3" t="s">
        <v>622</v>
      </c>
      <c r="V15" s="61"/>
      <c r="W15" s="61"/>
      <c r="X15" s="321" t="s">
        <v>591</v>
      </c>
      <c r="Y15" s="321" t="s">
        <v>591</v>
      </c>
      <c r="Z15" s="61"/>
      <c r="AA15" s="61"/>
      <c r="AB15" s="61"/>
      <c r="AC15" s="306"/>
    </row>
    <row r="16" spans="1:29" ht="38.25">
      <c r="A16" s="72">
        <v>8</v>
      </c>
      <c r="B16" s="307" t="s">
        <v>146</v>
      </c>
      <c r="C16" s="307" t="s">
        <v>147</v>
      </c>
      <c r="D16" s="307" t="s">
        <v>148</v>
      </c>
      <c r="E16" s="307" t="s">
        <v>149</v>
      </c>
      <c r="F16" s="307" t="s">
        <v>138</v>
      </c>
      <c r="G16" s="2"/>
      <c r="H16" s="2"/>
      <c r="I16" s="307">
        <v>9506</v>
      </c>
      <c r="J16" s="219">
        <v>1983</v>
      </c>
      <c r="K16" s="307" t="s">
        <v>606</v>
      </c>
      <c r="L16" s="2"/>
      <c r="M16" s="307">
        <v>9</v>
      </c>
      <c r="N16" s="307">
        <v>4370</v>
      </c>
      <c r="O16" s="307">
        <v>12000</v>
      </c>
      <c r="P16" s="307" t="s">
        <v>95</v>
      </c>
      <c r="Q16" s="24"/>
      <c r="R16" s="24"/>
      <c r="S16" s="24"/>
      <c r="T16" s="308" t="s">
        <v>623</v>
      </c>
      <c r="U16" s="308" t="s">
        <v>624</v>
      </c>
      <c r="V16" s="61"/>
      <c r="W16" s="61"/>
      <c r="X16" s="321" t="s">
        <v>591</v>
      </c>
      <c r="Y16" s="321" t="s">
        <v>591</v>
      </c>
      <c r="Z16" s="61"/>
      <c r="AA16" s="61"/>
      <c r="AB16" s="61"/>
      <c r="AC16" s="306"/>
    </row>
    <row r="17" spans="1:29" ht="38.25">
      <c r="A17" s="72">
        <v>9</v>
      </c>
      <c r="B17" s="2" t="s">
        <v>150</v>
      </c>
      <c r="C17" s="2" t="s">
        <v>151</v>
      </c>
      <c r="D17" s="2" t="s">
        <v>152</v>
      </c>
      <c r="E17" s="2" t="s">
        <v>153</v>
      </c>
      <c r="F17" s="2" t="s">
        <v>154</v>
      </c>
      <c r="G17" s="2"/>
      <c r="H17" s="2"/>
      <c r="I17" s="2" t="s">
        <v>187</v>
      </c>
      <c r="J17" s="219">
        <v>2010</v>
      </c>
      <c r="K17" s="305">
        <v>40554</v>
      </c>
      <c r="L17" s="2"/>
      <c r="M17" s="2"/>
      <c r="N17" s="2">
        <v>475</v>
      </c>
      <c r="O17" s="2">
        <v>750</v>
      </c>
      <c r="P17" s="2" t="s">
        <v>95</v>
      </c>
      <c r="Q17" s="24"/>
      <c r="R17" s="24"/>
      <c r="S17" s="24"/>
      <c r="T17" s="70" t="s">
        <v>625</v>
      </c>
      <c r="U17" s="70" t="s">
        <v>626</v>
      </c>
      <c r="V17" s="61"/>
      <c r="W17" s="61"/>
      <c r="X17" s="321" t="s">
        <v>591</v>
      </c>
      <c r="Y17" s="61"/>
      <c r="Z17" s="61"/>
      <c r="AA17" s="61"/>
      <c r="AB17" s="61"/>
      <c r="AC17" s="306"/>
    </row>
    <row r="18" spans="1:29" ht="38.25">
      <c r="A18" s="72">
        <v>10</v>
      </c>
      <c r="B18" s="2" t="s">
        <v>155</v>
      </c>
      <c r="C18" s="2" t="s">
        <v>156</v>
      </c>
      <c r="D18" s="2" t="s">
        <v>157</v>
      </c>
      <c r="E18" s="2" t="s">
        <v>158</v>
      </c>
      <c r="F18" s="2" t="s">
        <v>154</v>
      </c>
      <c r="G18" s="2"/>
      <c r="H18" s="2"/>
      <c r="I18" s="2"/>
      <c r="J18" s="219">
        <v>2010</v>
      </c>
      <c r="K18" s="305">
        <v>40554</v>
      </c>
      <c r="L18" s="2"/>
      <c r="M18" s="2"/>
      <c r="N18" s="2">
        <v>560</v>
      </c>
      <c r="O18" s="2">
        <v>750</v>
      </c>
      <c r="P18" s="2" t="s">
        <v>95</v>
      </c>
      <c r="Q18" s="24"/>
      <c r="R18" s="24"/>
      <c r="S18" s="24"/>
      <c r="T18" s="3" t="s">
        <v>627</v>
      </c>
      <c r="U18" s="3" t="s">
        <v>628</v>
      </c>
      <c r="V18" s="61"/>
      <c r="W18" s="61"/>
      <c r="X18" s="321" t="s">
        <v>591</v>
      </c>
      <c r="Y18" s="61"/>
      <c r="Z18" s="61"/>
      <c r="AA18" s="61"/>
      <c r="AB18" s="61"/>
      <c r="AC18" s="306"/>
    </row>
    <row r="19" spans="1:29" ht="38.25">
      <c r="A19" s="72">
        <v>11</v>
      </c>
      <c r="B19" s="2" t="s">
        <v>159</v>
      </c>
      <c r="C19" s="2" t="s">
        <v>160</v>
      </c>
      <c r="D19" s="2" t="s">
        <v>161</v>
      </c>
      <c r="E19" s="2" t="s">
        <v>559</v>
      </c>
      <c r="F19" s="2" t="s">
        <v>154</v>
      </c>
      <c r="G19" s="2"/>
      <c r="H19" s="2"/>
      <c r="I19" s="2"/>
      <c r="J19" s="219">
        <v>1998</v>
      </c>
      <c r="K19" s="305">
        <v>36076</v>
      </c>
      <c r="L19" s="2"/>
      <c r="M19" s="2"/>
      <c r="N19" s="2">
        <v>500</v>
      </c>
      <c r="O19" s="2">
        <v>750</v>
      </c>
      <c r="P19" s="2" t="s">
        <v>95</v>
      </c>
      <c r="Q19" s="24"/>
      <c r="R19" s="24"/>
      <c r="S19" s="24"/>
      <c r="T19" s="3" t="s">
        <v>629</v>
      </c>
      <c r="U19" s="3" t="s">
        <v>630</v>
      </c>
      <c r="V19" s="61"/>
      <c r="W19" s="61"/>
      <c r="X19" s="321" t="s">
        <v>591</v>
      </c>
      <c r="Y19" s="61"/>
      <c r="Z19" s="61"/>
      <c r="AA19" s="61"/>
      <c r="AB19" s="61"/>
      <c r="AC19" s="306"/>
    </row>
    <row r="20" spans="1:29" ht="38.25">
      <c r="A20" s="72">
        <v>12</v>
      </c>
      <c r="B20" s="2" t="s">
        <v>159</v>
      </c>
      <c r="C20" s="2" t="s">
        <v>160</v>
      </c>
      <c r="D20" s="2" t="s">
        <v>162</v>
      </c>
      <c r="E20" s="2" t="s">
        <v>163</v>
      </c>
      <c r="F20" s="2" t="s">
        <v>154</v>
      </c>
      <c r="G20" s="2"/>
      <c r="H20" s="2"/>
      <c r="I20" s="2"/>
      <c r="J20" s="219">
        <v>1999</v>
      </c>
      <c r="K20" s="305">
        <v>36337</v>
      </c>
      <c r="L20" s="2"/>
      <c r="M20" s="2"/>
      <c r="N20" s="2">
        <v>500</v>
      </c>
      <c r="O20" s="2">
        <v>750</v>
      </c>
      <c r="P20" s="2" t="s">
        <v>95</v>
      </c>
      <c r="Q20" s="24"/>
      <c r="R20" s="24"/>
      <c r="S20" s="24"/>
      <c r="T20" s="3" t="s">
        <v>631</v>
      </c>
      <c r="U20" s="3" t="s">
        <v>632</v>
      </c>
      <c r="V20" s="61"/>
      <c r="W20" s="61"/>
      <c r="X20" s="321" t="s">
        <v>591</v>
      </c>
      <c r="Y20" s="61"/>
      <c r="Z20" s="61"/>
      <c r="AA20" s="61"/>
      <c r="AB20" s="61"/>
      <c r="AC20" s="306"/>
    </row>
    <row r="21" spans="1:29" ht="38.25">
      <c r="A21" s="72">
        <v>13</v>
      </c>
      <c r="B21" s="2" t="s">
        <v>159</v>
      </c>
      <c r="C21" s="2" t="s">
        <v>164</v>
      </c>
      <c r="D21" s="2" t="s">
        <v>165</v>
      </c>
      <c r="E21" s="2" t="s">
        <v>166</v>
      </c>
      <c r="F21" s="2" t="s">
        <v>154</v>
      </c>
      <c r="G21" s="2"/>
      <c r="H21" s="2"/>
      <c r="I21" s="2"/>
      <c r="J21" s="219">
        <v>1996</v>
      </c>
      <c r="K21" s="305">
        <v>37495</v>
      </c>
      <c r="L21" s="2"/>
      <c r="M21" s="2"/>
      <c r="N21" s="2">
        <v>525</v>
      </c>
      <c r="O21" s="2">
        <v>750</v>
      </c>
      <c r="P21" s="2" t="s">
        <v>95</v>
      </c>
      <c r="Q21" s="24"/>
      <c r="R21" s="24"/>
      <c r="S21" s="24"/>
      <c r="T21" s="3" t="s">
        <v>631</v>
      </c>
      <c r="U21" s="3" t="s">
        <v>632</v>
      </c>
      <c r="V21" s="61"/>
      <c r="W21" s="61"/>
      <c r="X21" s="321" t="s">
        <v>591</v>
      </c>
      <c r="Y21" s="61"/>
      <c r="Z21" s="61"/>
      <c r="AA21" s="61"/>
      <c r="AB21" s="61"/>
      <c r="AC21" s="306"/>
    </row>
    <row r="22" spans="1:29" ht="38.25">
      <c r="A22" s="72">
        <v>14</v>
      </c>
      <c r="B22" s="2" t="s">
        <v>155</v>
      </c>
      <c r="C22" s="2" t="s">
        <v>167</v>
      </c>
      <c r="D22" s="2" t="s">
        <v>168</v>
      </c>
      <c r="E22" s="2" t="s">
        <v>169</v>
      </c>
      <c r="F22" s="2" t="s">
        <v>154</v>
      </c>
      <c r="G22" s="2"/>
      <c r="H22" s="2"/>
      <c r="I22" s="2"/>
      <c r="J22" s="219">
        <v>1998</v>
      </c>
      <c r="K22" s="305">
        <v>37495</v>
      </c>
      <c r="L22" s="2"/>
      <c r="M22" s="2"/>
      <c r="N22" s="2">
        <v>360</v>
      </c>
      <c r="O22" s="2">
        <v>600</v>
      </c>
      <c r="P22" s="2" t="s">
        <v>95</v>
      </c>
      <c r="Q22" s="24"/>
      <c r="R22" s="24"/>
      <c r="S22" s="24"/>
      <c r="T22" s="3" t="s">
        <v>631</v>
      </c>
      <c r="U22" s="3" t="s">
        <v>632</v>
      </c>
      <c r="V22" s="61"/>
      <c r="W22" s="61"/>
      <c r="X22" s="321" t="s">
        <v>591</v>
      </c>
      <c r="Y22" s="61"/>
      <c r="Z22" s="61"/>
      <c r="AA22" s="61"/>
      <c r="AB22" s="61"/>
      <c r="AC22" s="306"/>
    </row>
    <row r="23" spans="1:29" ht="38.25">
      <c r="A23" s="72">
        <v>15</v>
      </c>
      <c r="B23" s="2" t="s">
        <v>155</v>
      </c>
      <c r="C23" s="2" t="s">
        <v>167</v>
      </c>
      <c r="D23" s="2" t="s">
        <v>170</v>
      </c>
      <c r="E23" s="2" t="s">
        <v>171</v>
      </c>
      <c r="F23" s="2" t="s">
        <v>154</v>
      </c>
      <c r="G23" s="2"/>
      <c r="H23" s="2"/>
      <c r="I23" s="2"/>
      <c r="J23" s="219">
        <v>1998</v>
      </c>
      <c r="K23" s="305">
        <v>37495</v>
      </c>
      <c r="L23" s="2"/>
      <c r="M23" s="2"/>
      <c r="N23" s="2">
        <v>360</v>
      </c>
      <c r="O23" s="2">
        <v>600</v>
      </c>
      <c r="P23" s="2" t="s">
        <v>95</v>
      </c>
      <c r="Q23" s="24"/>
      <c r="R23" s="24"/>
      <c r="S23" s="24"/>
      <c r="T23" s="3" t="s">
        <v>631</v>
      </c>
      <c r="U23" s="3" t="s">
        <v>632</v>
      </c>
      <c r="V23" s="61"/>
      <c r="W23" s="61"/>
      <c r="X23" s="321" t="s">
        <v>591</v>
      </c>
      <c r="Y23" s="61"/>
      <c r="Z23" s="61"/>
      <c r="AA23" s="61"/>
      <c r="AB23" s="61"/>
      <c r="AC23" s="306"/>
    </row>
    <row r="24" spans="1:29" ht="38.25">
      <c r="A24" s="72">
        <v>16</v>
      </c>
      <c r="B24" s="2" t="s">
        <v>155</v>
      </c>
      <c r="C24" s="2" t="s">
        <v>167</v>
      </c>
      <c r="D24" s="2" t="s">
        <v>172</v>
      </c>
      <c r="E24" s="2" t="s">
        <v>173</v>
      </c>
      <c r="F24" s="2" t="s">
        <v>154</v>
      </c>
      <c r="G24" s="2"/>
      <c r="H24" s="2"/>
      <c r="I24" s="2"/>
      <c r="J24" s="219">
        <v>1987</v>
      </c>
      <c r="K24" s="305">
        <v>37495</v>
      </c>
      <c r="L24" s="2"/>
      <c r="M24" s="2"/>
      <c r="N24" s="2">
        <v>360</v>
      </c>
      <c r="O24" s="2">
        <v>600</v>
      </c>
      <c r="P24" s="2" t="s">
        <v>95</v>
      </c>
      <c r="Q24" s="24"/>
      <c r="R24" s="24"/>
      <c r="S24" s="24"/>
      <c r="T24" s="3" t="s">
        <v>633</v>
      </c>
      <c r="U24" s="3" t="s">
        <v>634</v>
      </c>
      <c r="V24" s="61"/>
      <c r="W24" s="61"/>
      <c r="X24" s="321" t="s">
        <v>591</v>
      </c>
      <c r="Y24" s="61"/>
      <c r="Z24" s="61"/>
      <c r="AA24" s="61"/>
      <c r="AB24" s="61"/>
      <c r="AC24" s="306"/>
    </row>
    <row r="25" spans="1:29" ht="38.25">
      <c r="A25" s="72">
        <v>17</v>
      </c>
      <c r="B25" s="2" t="s">
        <v>155</v>
      </c>
      <c r="C25" s="2" t="s">
        <v>167</v>
      </c>
      <c r="D25" s="2" t="s">
        <v>174</v>
      </c>
      <c r="E25" s="2" t="s">
        <v>175</v>
      </c>
      <c r="F25" s="2" t="s">
        <v>154</v>
      </c>
      <c r="G25" s="2"/>
      <c r="H25" s="2"/>
      <c r="I25" s="2"/>
      <c r="J25" s="219">
        <v>2000</v>
      </c>
      <c r="K25" s="305">
        <v>37495</v>
      </c>
      <c r="L25" s="2"/>
      <c r="M25" s="2"/>
      <c r="N25" s="2">
        <v>360</v>
      </c>
      <c r="O25" s="2">
        <v>600</v>
      </c>
      <c r="P25" s="2" t="s">
        <v>95</v>
      </c>
      <c r="Q25" s="24"/>
      <c r="R25" s="24"/>
      <c r="S25" s="24"/>
      <c r="T25" s="3" t="s">
        <v>631</v>
      </c>
      <c r="U25" s="3" t="s">
        <v>632</v>
      </c>
      <c r="V25" s="61"/>
      <c r="W25" s="61"/>
      <c r="X25" s="321" t="s">
        <v>591</v>
      </c>
      <c r="Y25" s="61"/>
      <c r="Z25" s="61"/>
      <c r="AA25" s="61"/>
      <c r="AB25" s="61"/>
      <c r="AC25" s="306"/>
    </row>
    <row r="26" spans="1:29" ht="38.25">
      <c r="A26" s="72">
        <v>18</v>
      </c>
      <c r="B26" s="2" t="s">
        <v>176</v>
      </c>
      <c r="C26" s="2" t="s">
        <v>177</v>
      </c>
      <c r="D26" s="2" t="s">
        <v>178</v>
      </c>
      <c r="E26" s="2" t="s">
        <v>179</v>
      </c>
      <c r="F26" s="2" t="s">
        <v>154</v>
      </c>
      <c r="G26" s="2"/>
      <c r="H26" s="2"/>
      <c r="I26" s="2"/>
      <c r="J26" s="219">
        <v>2013</v>
      </c>
      <c r="K26" s="2" t="s">
        <v>188</v>
      </c>
      <c r="L26" s="2"/>
      <c r="M26" s="2"/>
      <c r="N26" s="2">
        <v>580</v>
      </c>
      <c r="O26" s="2"/>
      <c r="P26" s="2"/>
      <c r="Q26" s="24"/>
      <c r="R26" s="24"/>
      <c r="S26" s="24"/>
      <c r="T26" s="70" t="s">
        <v>635</v>
      </c>
      <c r="U26" s="3" t="s">
        <v>636</v>
      </c>
      <c r="V26" s="61"/>
      <c r="W26" s="61"/>
      <c r="X26" s="321" t="s">
        <v>591</v>
      </c>
      <c r="Y26" s="61"/>
      <c r="Z26" s="61"/>
      <c r="AA26" s="61"/>
      <c r="AB26" s="61"/>
      <c r="AC26" s="306"/>
    </row>
    <row r="27" spans="1:29" s="11" customFormat="1" ht="45.75" customHeight="1" thickBot="1">
      <c r="A27" s="73">
        <v>19</v>
      </c>
      <c r="B27" s="65" t="s">
        <v>180</v>
      </c>
      <c r="C27" s="65" t="s">
        <v>181</v>
      </c>
      <c r="D27" s="66" t="s">
        <v>182</v>
      </c>
      <c r="E27" s="67" t="s">
        <v>183</v>
      </c>
      <c r="F27" s="65" t="s">
        <v>138</v>
      </c>
      <c r="G27" s="74"/>
      <c r="H27" s="74"/>
      <c r="I27" s="65">
        <v>5636</v>
      </c>
      <c r="J27" s="68">
        <v>1986</v>
      </c>
      <c r="K27" s="69" t="s">
        <v>189</v>
      </c>
      <c r="L27" s="74"/>
      <c r="M27" s="65">
        <v>3</v>
      </c>
      <c r="N27" s="65"/>
      <c r="O27" s="65">
        <v>7490</v>
      </c>
      <c r="P27" s="74"/>
      <c r="Q27" s="75"/>
      <c r="R27" s="75"/>
      <c r="S27" s="75"/>
      <c r="T27" s="58" t="s">
        <v>637</v>
      </c>
      <c r="U27" s="58" t="s">
        <v>638</v>
      </c>
      <c r="V27" s="76"/>
      <c r="W27" s="76"/>
      <c r="X27" s="251" t="s">
        <v>591</v>
      </c>
      <c r="Y27" s="251" t="s">
        <v>591</v>
      </c>
      <c r="Z27" s="76"/>
      <c r="AA27" s="76"/>
      <c r="AB27" s="76"/>
      <c r="AC27" s="77"/>
    </row>
    <row r="28" spans="1:29" ht="18.75" customHeight="1" thickBot="1">
      <c r="A28" s="477" t="s">
        <v>82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9"/>
    </row>
    <row r="29" spans="1:29" s="11" customFormat="1" ht="47.25" customHeight="1">
      <c r="A29" s="103">
        <v>1</v>
      </c>
      <c r="B29" s="148" t="s">
        <v>420</v>
      </c>
      <c r="C29" s="148" t="s">
        <v>421</v>
      </c>
      <c r="D29" s="148" t="s">
        <v>422</v>
      </c>
      <c r="E29" s="148" t="s">
        <v>423</v>
      </c>
      <c r="F29" s="148" t="s">
        <v>424</v>
      </c>
      <c r="G29" s="148" t="s">
        <v>436</v>
      </c>
      <c r="H29" s="103"/>
      <c r="I29" s="148">
        <v>1461</v>
      </c>
      <c r="J29" s="148">
        <v>2004</v>
      </c>
      <c r="K29" s="315">
        <v>38190</v>
      </c>
      <c r="L29" s="148" t="s">
        <v>425</v>
      </c>
      <c r="M29" s="148">
        <v>5</v>
      </c>
      <c r="N29" s="148">
        <v>535</v>
      </c>
      <c r="O29" s="148">
        <v>1620</v>
      </c>
      <c r="P29" s="148" t="s">
        <v>113</v>
      </c>
      <c r="Q29" s="148">
        <v>270845</v>
      </c>
      <c r="R29" s="148" t="s">
        <v>426</v>
      </c>
      <c r="S29" s="380">
        <v>7100</v>
      </c>
      <c r="T29" s="407" t="s">
        <v>639</v>
      </c>
      <c r="U29" s="407" t="s">
        <v>640</v>
      </c>
      <c r="V29" s="407" t="s">
        <v>639</v>
      </c>
      <c r="W29" s="407" t="s">
        <v>640</v>
      </c>
      <c r="X29" s="319" t="s">
        <v>591</v>
      </c>
      <c r="Y29" s="319" t="s">
        <v>591</v>
      </c>
      <c r="Z29" s="319" t="s">
        <v>591</v>
      </c>
      <c r="AA29" s="319" t="s">
        <v>591</v>
      </c>
      <c r="AB29" s="316"/>
      <c r="AC29" s="316"/>
    </row>
    <row r="30" spans="1:29" s="11" customFormat="1" ht="51">
      <c r="A30" s="2">
        <v>2</v>
      </c>
      <c r="B30" s="150" t="s">
        <v>420</v>
      </c>
      <c r="C30" s="150" t="s">
        <v>421</v>
      </c>
      <c r="D30" s="150" t="s">
        <v>427</v>
      </c>
      <c r="E30" s="150" t="s">
        <v>428</v>
      </c>
      <c r="F30" s="150" t="s">
        <v>429</v>
      </c>
      <c r="G30" s="150" t="s">
        <v>437</v>
      </c>
      <c r="H30" s="161">
        <v>4539.08</v>
      </c>
      <c r="I30" s="150">
        <v>1461</v>
      </c>
      <c r="J30" s="150">
        <v>2008</v>
      </c>
      <c r="K30" s="162">
        <v>39801</v>
      </c>
      <c r="L30" s="150" t="s">
        <v>430</v>
      </c>
      <c r="M30" s="150" t="s">
        <v>431</v>
      </c>
      <c r="N30" s="150">
        <v>656</v>
      </c>
      <c r="O30" s="150">
        <v>1954</v>
      </c>
      <c r="P30" s="150" t="s">
        <v>113</v>
      </c>
      <c r="Q30" s="150">
        <v>155680</v>
      </c>
      <c r="R30" s="150" t="s">
        <v>426</v>
      </c>
      <c r="S30" s="381">
        <v>20200</v>
      </c>
      <c r="T30" s="3" t="s">
        <v>641</v>
      </c>
      <c r="U30" s="3" t="s">
        <v>642</v>
      </c>
      <c r="V30" s="3" t="s">
        <v>641</v>
      </c>
      <c r="W30" s="3" t="s">
        <v>642</v>
      </c>
      <c r="X30" s="319" t="s">
        <v>591</v>
      </c>
      <c r="Y30" s="319" t="s">
        <v>591</v>
      </c>
      <c r="Z30" s="319" t="s">
        <v>591</v>
      </c>
      <c r="AA30" s="319" t="s">
        <v>591</v>
      </c>
      <c r="AB30" s="56"/>
      <c r="AC30" s="56"/>
    </row>
    <row r="31" spans="1:29" s="11" customFormat="1" ht="51">
      <c r="A31" s="2">
        <v>3</v>
      </c>
      <c r="B31" s="150" t="s">
        <v>432</v>
      </c>
      <c r="C31" s="150" t="s">
        <v>433</v>
      </c>
      <c r="D31" s="150" t="s">
        <v>434</v>
      </c>
      <c r="E31" s="150" t="s">
        <v>435</v>
      </c>
      <c r="F31" s="150" t="s">
        <v>424</v>
      </c>
      <c r="G31" s="163" t="s">
        <v>438</v>
      </c>
      <c r="H31" s="322">
        <v>4516.02</v>
      </c>
      <c r="I31" s="150">
        <v>1242</v>
      </c>
      <c r="J31" s="150">
        <v>2011</v>
      </c>
      <c r="K31" s="164">
        <v>40725</v>
      </c>
      <c r="L31" s="164">
        <v>41821</v>
      </c>
      <c r="M31" s="150">
        <v>5</v>
      </c>
      <c r="N31" s="2"/>
      <c r="O31" s="150">
        <v>1305</v>
      </c>
      <c r="P31" s="150" t="s">
        <v>113</v>
      </c>
      <c r="Q31" s="150">
        <v>63011</v>
      </c>
      <c r="R31" s="150" t="s">
        <v>426</v>
      </c>
      <c r="S31" s="381">
        <v>19600</v>
      </c>
      <c r="T31" s="3" t="s">
        <v>643</v>
      </c>
      <c r="U31" s="3" t="s">
        <v>644</v>
      </c>
      <c r="V31" s="3" t="s">
        <v>643</v>
      </c>
      <c r="W31" s="3" t="s">
        <v>644</v>
      </c>
      <c r="X31" s="319" t="s">
        <v>591</v>
      </c>
      <c r="Y31" s="319" t="s">
        <v>591</v>
      </c>
      <c r="Z31" s="319" t="s">
        <v>591</v>
      </c>
      <c r="AA31" s="319" t="s">
        <v>591</v>
      </c>
      <c r="AB31" s="56"/>
      <c r="AC31" s="56"/>
    </row>
  </sheetData>
  <sheetProtection/>
  <mergeCells count="27">
    <mergeCell ref="A8:AC8"/>
    <mergeCell ref="O3:O5"/>
    <mergeCell ref="Q3:Q5"/>
    <mergeCell ref="F3:F5"/>
    <mergeCell ref="M3:M5"/>
    <mergeCell ref="J3:J5"/>
    <mergeCell ref="K3:K5"/>
    <mergeCell ref="A3:A5"/>
    <mergeCell ref="B3:B5"/>
    <mergeCell ref="C3:C5"/>
    <mergeCell ref="D3:D5"/>
    <mergeCell ref="E3:E5"/>
    <mergeCell ref="K1:L1"/>
    <mergeCell ref="A2:L2"/>
    <mergeCell ref="I3:I5"/>
    <mergeCell ref="G3:H4"/>
    <mergeCell ref="L3:L5"/>
    <mergeCell ref="A28:AC28"/>
    <mergeCell ref="A6:AC6"/>
    <mergeCell ref="AC3:AC5"/>
    <mergeCell ref="X3:AB4"/>
    <mergeCell ref="N3:N5"/>
    <mergeCell ref="R3:R5"/>
    <mergeCell ref="S3:S5"/>
    <mergeCell ref="T3:U4"/>
    <mergeCell ref="V3:W4"/>
    <mergeCell ref="P3:P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8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0">
      <selection activeCell="C43" sqref="C43"/>
    </sheetView>
  </sheetViews>
  <sheetFormatPr defaultColWidth="9.140625" defaultRowHeight="12.75"/>
  <cols>
    <col min="1" max="1" width="13.57421875" style="41" customWidth="1"/>
    <col min="2" max="2" width="12.421875" style="41" customWidth="1"/>
    <col min="3" max="3" width="17.140625" style="42" customWidth="1"/>
    <col min="4" max="4" width="19.00390625" style="46" customWidth="1"/>
    <col min="5" max="5" width="47.57421875" style="41" customWidth="1"/>
    <col min="6" max="16384" width="9.140625" style="41" customWidth="1"/>
  </cols>
  <sheetData>
    <row r="1" spans="1:4" ht="12.75">
      <c r="A1" s="39" t="s">
        <v>601</v>
      </c>
      <c r="B1" s="40"/>
      <c r="C1" s="47"/>
      <c r="D1" s="51"/>
    </row>
    <row r="2" ht="13.5" thickBot="1"/>
    <row r="3" spans="1:5" ht="13.5" thickBot="1">
      <c r="A3" s="505" t="s">
        <v>1</v>
      </c>
      <c r="B3" s="506"/>
      <c r="C3" s="506"/>
      <c r="D3" s="506"/>
      <c r="E3" s="507"/>
    </row>
    <row r="4" spans="1:5" ht="45.75" thickBot="1">
      <c r="A4" s="195" t="s">
        <v>560</v>
      </c>
      <c r="B4" s="196" t="s">
        <v>561</v>
      </c>
      <c r="C4" s="196" t="s">
        <v>562</v>
      </c>
      <c r="D4" s="196" t="s">
        <v>563</v>
      </c>
      <c r="E4" s="197" t="s">
        <v>564</v>
      </c>
    </row>
    <row r="5" spans="1:5" ht="15.75" thickBot="1">
      <c r="A5" s="499" t="s">
        <v>565</v>
      </c>
      <c r="B5" s="500"/>
      <c r="C5" s="500"/>
      <c r="D5" s="500"/>
      <c r="E5" s="501"/>
    </row>
    <row r="6" spans="1:5" ht="24.75" customHeight="1">
      <c r="A6" s="208">
        <v>2011</v>
      </c>
      <c r="B6" s="209">
        <v>1</v>
      </c>
      <c r="C6" s="216">
        <v>1267.69</v>
      </c>
      <c r="D6" s="213">
        <v>0</v>
      </c>
      <c r="E6" s="210" t="s">
        <v>566</v>
      </c>
    </row>
    <row r="7" spans="1:5" ht="24.75" customHeight="1">
      <c r="A7" s="203">
        <v>2011</v>
      </c>
      <c r="B7" s="204">
        <v>1</v>
      </c>
      <c r="C7" s="217">
        <v>1414.11</v>
      </c>
      <c r="D7" s="214">
        <v>0</v>
      </c>
      <c r="E7" s="211" t="s">
        <v>567</v>
      </c>
    </row>
    <row r="8" spans="1:5" ht="24.75" customHeight="1">
      <c r="A8" s="203">
        <v>2012</v>
      </c>
      <c r="B8" s="204">
        <v>1</v>
      </c>
      <c r="C8" s="217">
        <v>2214</v>
      </c>
      <c r="D8" s="214">
        <v>0</v>
      </c>
      <c r="E8" s="211" t="s">
        <v>568</v>
      </c>
    </row>
    <row r="9" spans="1:5" ht="24.75" customHeight="1">
      <c r="A9" s="203">
        <v>2012</v>
      </c>
      <c r="B9" s="204">
        <v>6</v>
      </c>
      <c r="C9" s="217">
        <v>5371.35</v>
      </c>
      <c r="D9" s="214">
        <v>0</v>
      </c>
      <c r="E9" s="211" t="s">
        <v>569</v>
      </c>
    </row>
    <row r="10" spans="1:5" ht="24.75" customHeight="1">
      <c r="A10" s="203">
        <v>2012</v>
      </c>
      <c r="B10" s="204">
        <v>5</v>
      </c>
      <c r="C10" s="217">
        <v>7732.31</v>
      </c>
      <c r="D10" s="214">
        <v>0</v>
      </c>
      <c r="E10" s="211" t="s">
        <v>570</v>
      </c>
    </row>
    <row r="11" spans="1:5" ht="24.75" customHeight="1">
      <c r="A11" s="203">
        <v>2012</v>
      </c>
      <c r="B11" s="204">
        <v>3</v>
      </c>
      <c r="C11" s="217">
        <v>8723.64</v>
      </c>
      <c r="D11" s="214">
        <v>0</v>
      </c>
      <c r="E11" s="211" t="s">
        <v>571</v>
      </c>
    </row>
    <row r="12" spans="1:5" ht="24.75" customHeight="1" thickBot="1">
      <c r="A12" s="205">
        <v>2012</v>
      </c>
      <c r="B12" s="206">
        <v>1</v>
      </c>
      <c r="C12" s="218">
        <v>5574.68</v>
      </c>
      <c r="D12" s="215">
        <v>0</v>
      </c>
      <c r="E12" s="212" t="s">
        <v>572</v>
      </c>
    </row>
    <row r="13" spans="1:5" ht="15.75" thickBot="1">
      <c r="A13" s="198" t="s">
        <v>0</v>
      </c>
      <c r="B13" s="199">
        <f>SUM(B6:B12)</f>
        <v>18</v>
      </c>
      <c r="C13" s="194">
        <f>SUM(C6:C12)</f>
        <v>32297.780000000002</v>
      </c>
      <c r="D13" s="194">
        <f>SUM(D6:D12)</f>
        <v>0</v>
      </c>
      <c r="E13" s="200"/>
    </row>
    <row r="14" spans="1:5" ht="15.75" thickBot="1">
      <c r="A14" s="499" t="s">
        <v>593</v>
      </c>
      <c r="B14" s="500"/>
      <c r="C14" s="500"/>
      <c r="D14" s="500"/>
      <c r="E14" s="501"/>
    </row>
    <row r="15" spans="1:5" ht="24.75" customHeight="1">
      <c r="A15" s="208">
        <v>2012</v>
      </c>
      <c r="B15" s="209">
        <v>1</v>
      </c>
      <c r="C15" s="193">
        <v>3191.58</v>
      </c>
      <c r="D15" s="213">
        <v>0</v>
      </c>
      <c r="E15" s="201" t="s">
        <v>569</v>
      </c>
    </row>
    <row r="16" spans="1:5" ht="24.75" customHeight="1">
      <c r="A16" s="203">
        <v>2012</v>
      </c>
      <c r="B16" s="204">
        <v>1</v>
      </c>
      <c r="C16" s="217">
        <v>3921.6</v>
      </c>
      <c r="D16" s="214">
        <v>0</v>
      </c>
      <c r="E16" s="202" t="s">
        <v>571</v>
      </c>
    </row>
    <row r="17" spans="1:5" ht="24.75" customHeight="1">
      <c r="A17" s="203">
        <v>2012</v>
      </c>
      <c r="B17" s="204">
        <v>1</v>
      </c>
      <c r="C17" s="217">
        <v>2000</v>
      </c>
      <c r="D17" s="214">
        <v>12562.2</v>
      </c>
      <c r="E17" s="202" t="s">
        <v>573</v>
      </c>
    </row>
    <row r="18" spans="1:5" ht="24.75" customHeight="1">
      <c r="A18" s="203">
        <v>2012</v>
      </c>
      <c r="B18" s="204">
        <v>1</v>
      </c>
      <c r="C18" s="217">
        <v>731.85</v>
      </c>
      <c r="D18" s="214">
        <v>0</v>
      </c>
      <c r="E18" s="202" t="s">
        <v>574</v>
      </c>
    </row>
    <row r="19" spans="1:5" ht="24.75" customHeight="1">
      <c r="A19" s="203">
        <v>2012</v>
      </c>
      <c r="B19" s="204">
        <v>1</v>
      </c>
      <c r="C19" s="217">
        <v>6530</v>
      </c>
      <c r="D19" s="214">
        <v>0</v>
      </c>
      <c r="E19" s="202" t="s">
        <v>575</v>
      </c>
    </row>
    <row r="20" spans="1:5" ht="24.75" customHeight="1">
      <c r="A20" s="203">
        <v>2013</v>
      </c>
      <c r="B20" s="204">
        <v>1</v>
      </c>
      <c r="C20" s="217">
        <v>1015.29</v>
      </c>
      <c r="D20" s="214">
        <v>0</v>
      </c>
      <c r="E20" s="202" t="s">
        <v>572</v>
      </c>
    </row>
    <row r="21" spans="1:5" ht="24.75" customHeight="1">
      <c r="A21" s="203">
        <v>2013</v>
      </c>
      <c r="B21" s="204">
        <v>7</v>
      </c>
      <c r="C21" s="217">
        <v>5936.1</v>
      </c>
      <c r="D21" s="214">
        <v>0</v>
      </c>
      <c r="E21" s="202" t="s">
        <v>569</v>
      </c>
    </row>
    <row r="22" spans="1:5" ht="24.75" customHeight="1">
      <c r="A22" s="203">
        <v>2013</v>
      </c>
      <c r="B22" s="204">
        <v>5</v>
      </c>
      <c r="C22" s="217">
        <v>9268.15</v>
      </c>
      <c r="D22" s="214">
        <v>0</v>
      </c>
      <c r="E22" s="202" t="s">
        <v>574</v>
      </c>
    </row>
    <row r="23" spans="1:5" ht="24.75" customHeight="1">
      <c r="A23" s="203">
        <v>2013</v>
      </c>
      <c r="B23" s="204">
        <v>1</v>
      </c>
      <c r="C23" s="217">
        <v>10794.44</v>
      </c>
      <c r="D23" s="214">
        <v>0</v>
      </c>
      <c r="E23" s="202" t="s">
        <v>576</v>
      </c>
    </row>
    <row r="24" spans="1:5" ht="24.75" customHeight="1">
      <c r="A24" s="203">
        <v>2013</v>
      </c>
      <c r="B24" s="204">
        <v>1</v>
      </c>
      <c r="C24" s="217">
        <v>2500</v>
      </c>
      <c r="D24" s="214">
        <v>0</v>
      </c>
      <c r="E24" s="202" t="s">
        <v>573</v>
      </c>
    </row>
    <row r="25" spans="1:5" ht="51" customHeight="1">
      <c r="A25" s="203">
        <v>2013</v>
      </c>
      <c r="B25" s="204">
        <v>1</v>
      </c>
      <c r="C25" s="217">
        <v>1450</v>
      </c>
      <c r="D25" s="214">
        <v>0</v>
      </c>
      <c r="E25" s="202" t="s">
        <v>577</v>
      </c>
    </row>
    <row r="26" spans="1:5" ht="24.75" customHeight="1">
      <c r="A26" s="203">
        <v>2013</v>
      </c>
      <c r="B26" s="204">
        <v>2</v>
      </c>
      <c r="C26" s="217">
        <v>1964.64</v>
      </c>
      <c r="D26" s="214">
        <v>0</v>
      </c>
      <c r="E26" s="202" t="s">
        <v>578</v>
      </c>
    </row>
    <row r="27" spans="1:5" ht="24.75" customHeight="1" thickBot="1">
      <c r="A27" s="205">
        <v>2013</v>
      </c>
      <c r="B27" s="206">
        <v>2</v>
      </c>
      <c r="C27" s="218">
        <v>12558.3</v>
      </c>
      <c r="D27" s="215">
        <v>0</v>
      </c>
      <c r="E27" s="207" t="s">
        <v>579</v>
      </c>
    </row>
    <row r="28" spans="1:5" ht="15.75" thickBot="1">
      <c r="A28" s="198" t="s">
        <v>0</v>
      </c>
      <c r="B28" s="199">
        <f>SUM(B15:B27)</f>
        <v>25</v>
      </c>
      <c r="C28" s="194">
        <f>SUM(C15:C27)</f>
        <v>61861.95</v>
      </c>
      <c r="D28" s="194">
        <f>SUM(D15:D27)</f>
        <v>12562.2</v>
      </c>
      <c r="E28" s="200"/>
    </row>
    <row r="29" spans="1:5" ht="15.75" thickBot="1">
      <c r="A29" s="502" t="s">
        <v>580</v>
      </c>
      <c r="B29" s="503"/>
      <c r="C29" s="503"/>
      <c r="D29" s="503"/>
      <c r="E29" s="504"/>
    </row>
    <row r="30" spans="1:5" ht="24.75" customHeight="1">
      <c r="A30" s="208">
        <v>2013</v>
      </c>
      <c r="B30" s="209">
        <v>2</v>
      </c>
      <c r="C30" s="216">
        <v>1291.4</v>
      </c>
      <c r="D30" s="213">
        <v>0</v>
      </c>
      <c r="E30" s="201" t="s">
        <v>569</v>
      </c>
    </row>
    <row r="31" spans="1:5" ht="24.75" customHeight="1">
      <c r="A31" s="203">
        <v>2013</v>
      </c>
      <c r="B31" s="204">
        <v>3</v>
      </c>
      <c r="C31" s="217">
        <v>3455.64</v>
      </c>
      <c r="D31" s="214">
        <v>0</v>
      </c>
      <c r="E31" s="202" t="s">
        <v>581</v>
      </c>
    </row>
    <row r="32" spans="1:5" ht="24.75" customHeight="1">
      <c r="A32" s="203">
        <v>2013</v>
      </c>
      <c r="B32" s="204">
        <v>2</v>
      </c>
      <c r="C32" s="217">
        <v>5969.4</v>
      </c>
      <c r="D32" s="214">
        <v>0</v>
      </c>
      <c r="E32" s="202" t="s">
        <v>582</v>
      </c>
    </row>
    <row r="33" spans="1:5" ht="24.75" customHeight="1">
      <c r="A33" s="203">
        <v>2013</v>
      </c>
      <c r="B33" s="204">
        <v>5</v>
      </c>
      <c r="C33" s="217">
        <v>3136.5</v>
      </c>
      <c r="D33" s="214">
        <v>0</v>
      </c>
      <c r="E33" s="202" t="s">
        <v>574</v>
      </c>
    </row>
    <row r="34" spans="1:5" ht="24.75" customHeight="1">
      <c r="A34" s="203">
        <v>2013</v>
      </c>
      <c r="B34" s="204">
        <v>1</v>
      </c>
      <c r="C34" s="217">
        <v>5000</v>
      </c>
      <c r="D34" s="214">
        <v>0</v>
      </c>
      <c r="E34" s="202" t="s">
        <v>573</v>
      </c>
    </row>
    <row r="35" spans="1:5" ht="24.75" customHeight="1">
      <c r="A35" s="203">
        <v>2013</v>
      </c>
      <c r="B35" s="204">
        <v>1</v>
      </c>
      <c r="C35" s="217">
        <v>419</v>
      </c>
      <c r="D35" s="214">
        <v>0</v>
      </c>
      <c r="E35" s="202" t="s">
        <v>576</v>
      </c>
    </row>
    <row r="36" spans="1:5" ht="24.75" customHeight="1">
      <c r="A36" s="203">
        <v>2013</v>
      </c>
      <c r="B36" s="204">
        <v>1</v>
      </c>
      <c r="C36" s="217">
        <v>344</v>
      </c>
      <c r="D36" s="214">
        <v>0</v>
      </c>
      <c r="E36" s="202" t="s">
        <v>583</v>
      </c>
    </row>
    <row r="37" spans="1:5" ht="24.75" customHeight="1">
      <c r="A37" s="203">
        <v>2014</v>
      </c>
      <c r="B37" s="204">
        <v>6</v>
      </c>
      <c r="C37" s="217">
        <v>3779.77</v>
      </c>
      <c r="D37" s="214">
        <v>0</v>
      </c>
      <c r="E37" s="202" t="s">
        <v>569</v>
      </c>
    </row>
    <row r="38" spans="1:5" ht="24.75" customHeight="1">
      <c r="A38" s="203">
        <v>2014</v>
      </c>
      <c r="B38" s="204">
        <v>4</v>
      </c>
      <c r="C38" s="217">
        <v>2850.93</v>
      </c>
      <c r="D38" s="214">
        <v>430.5</v>
      </c>
      <c r="E38" s="202" t="s">
        <v>571</v>
      </c>
    </row>
    <row r="39" spans="1:5" ht="24.75" customHeight="1">
      <c r="A39" s="203">
        <v>2014</v>
      </c>
      <c r="B39" s="204">
        <v>5</v>
      </c>
      <c r="C39" s="217">
        <v>6514.09</v>
      </c>
      <c r="D39" s="214">
        <v>0</v>
      </c>
      <c r="E39" s="202" t="s">
        <v>574</v>
      </c>
    </row>
    <row r="40" spans="1:5" ht="24.75" customHeight="1" thickBot="1">
      <c r="A40" s="205">
        <v>2014</v>
      </c>
      <c r="B40" s="206">
        <v>1</v>
      </c>
      <c r="C40" s="218">
        <v>2500</v>
      </c>
      <c r="D40" s="215">
        <v>0</v>
      </c>
      <c r="E40" s="207" t="s">
        <v>573</v>
      </c>
    </row>
    <row r="41" spans="1:5" ht="15.75" thickBot="1">
      <c r="A41" s="383" t="s">
        <v>0</v>
      </c>
      <c r="B41" s="384">
        <f>SUM(B30:B40)</f>
        <v>31</v>
      </c>
      <c r="C41" s="385">
        <f>SUM(C30:C40)</f>
        <v>35260.729999999996</v>
      </c>
      <c r="D41" s="385">
        <f>SUM(D30:D40)</f>
        <v>430.5</v>
      </c>
      <c r="E41" s="386"/>
    </row>
    <row r="42" spans="1:5" ht="16.5" thickBot="1">
      <c r="A42" s="387" t="s">
        <v>610</v>
      </c>
      <c r="B42" s="388">
        <f>SUM(B41,B28,B13)</f>
        <v>74</v>
      </c>
      <c r="C42" s="389">
        <f>SUM(C41,C28,C13)</f>
        <v>129420.45999999999</v>
      </c>
      <c r="D42" s="390">
        <f>SUM(D41,D28,D13)</f>
        <v>12992.7</v>
      </c>
      <c r="E42" s="391"/>
    </row>
  </sheetData>
  <sheetProtection/>
  <mergeCells count="4">
    <mergeCell ref="A5:E5"/>
    <mergeCell ref="A14:E14"/>
    <mergeCell ref="A29:E29"/>
    <mergeCell ref="A3:E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8515625" style="45" customWidth="1"/>
    <col min="2" max="2" width="42.421875" style="0" customWidth="1"/>
    <col min="3" max="3" width="20.140625" style="43" customWidth="1"/>
    <col min="4" max="5" width="15.00390625" style="0" bestFit="1" customWidth="1"/>
    <col min="7" max="7" width="15.00390625" style="0" bestFit="1" customWidth="1"/>
    <col min="10" max="10" width="11.28125" style="0" bestFit="1" customWidth="1"/>
    <col min="12" max="12" width="11.28125" style="0" bestFit="1" customWidth="1"/>
  </cols>
  <sheetData>
    <row r="1" ht="16.5">
      <c r="B1" s="9" t="s">
        <v>602</v>
      </c>
    </row>
    <row r="2" ht="16.5">
      <c r="B2" s="9"/>
    </row>
    <row r="3" spans="2:3" ht="12.75" customHeight="1" thickBot="1">
      <c r="B3" s="508" t="s">
        <v>61</v>
      </c>
      <c r="C3" s="508"/>
    </row>
    <row r="4" spans="1:3" ht="26.25" thickBot="1">
      <c r="A4" s="182" t="s">
        <v>20</v>
      </c>
      <c r="B4" s="183" t="s">
        <v>17</v>
      </c>
      <c r="C4" s="184" t="s">
        <v>36</v>
      </c>
    </row>
    <row r="5" spans="1:5" ht="26.25" customHeight="1">
      <c r="A5" s="96">
        <v>1</v>
      </c>
      <c r="B5" s="178" t="s">
        <v>83</v>
      </c>
      <c r="C5" s="222">
        <v>1260768.79</v>
      </c>
      <c r="E5" s="190"/>
    </row>
    <row r="6" spans="1:5" s="7" customFormat="1" ht="26.25" customHeight="1">
      <c r="A6" s="179">
        <v>2</v>
      </c>
      <c r="B6" s="1" t="s">
        <v>84</v>
      </c>
      <c r="C6" s="223">
        <v>651236.98</v>
      </c>
      <c r="E6" s="220"/>
    </row>
    <row r="7" spans="1:3" s="7" customFormat="1" ht="26.25" customHeight="1">
      <c r="A7" s="98">
        <v>3</v>
      </c>
      <c r="B7" s="61" t="s">
        <v>85</v>
      </c>
      <c r="C7" s="224">
        <v>0</v>
      </c>
    </row>
    <row r="8" spans="1:5" s="7" customFormat="1" ht="26.25" customHeight="1">
      <c r="A8" s="179">
        <v>4</v>
      </c>
      <c r="B8" s="64" t="s">
        <v>86</v>
      </c>
      <c r="C8" s="225">
        <v>0</v>
      </c>
      <c r="E8" s="221"/>
    </row>
    <row r="9" spans="1:3" s="7" customFormat="1" ht="26.25" customHeight="1">
      <c r="A9" s="98">
        <v>5</v>
      </c>
      <c r="B9" s="61" t="s">
        <v>597</v>
      </c>
      <c r="C9" s="226">
        <v>1567334.81</v>
      </c>
    </row>
    <row r="10" spans="1:3" s="7" customFormat="1" ht="26.25" customHeight="1" thickBot="1">
      <c r="A10" s="180">
        <v>6</v>
      </c>
      <c r="B10" s="181" t="s">
        <v>87</v>
      </c>
      <c r="C10" s="227">
        <v>11662.47</v>
      </c>
    </row>
    <row r="11" spans="1:3" ht="18" customHeight="1" thickBot="1">
      <c r="A11" s="185"/>
      <c r="B11" s="186" t="s">
        <v>18</v>
      </c>
      <c r="C11" s="187">
        <f>SUM(C5:C10)</f>
        <v>3491003.0500000003</v>
      </c>
    </row>
    <row r="12" spans="2:3" ht="12.75">
      <c r="B12" s="7"/>
      <c r="C12" s="44"/>
    </row>
    <row r="13" spans="2:3" ht="12.75">
      <c r="B13" s="7"/>
      <c r="C13" s="44"/>
    </row>
    <row r="14" spans="2:4" ht="12.75">
      <c r="B14" s="7"/>
      <c r="C14" s="44"/>
      <c r="D14" s="190"/>
    </row>
    <row r="15" spans="2:5" ht="12.75">
      <c r="B15" s="7"/>
      <c r="C15" s="44"/>
      <c r="D15" s="190"/>
      <c r="E15" s="190"/>
    </row>
    <row r="16" spans="2:12" ht="12.75">
      <c r="B16" s="7"/>
      <c r="C16" s="44"/>
      <c r="D16" s="190"/>
      <c r="E16" s="190"/>
      <c r="J16" s="190"/>
      <c r="L16" s="190"/>
    </row>
    <row r="17" spans="2:12" ht="12.75">
      <c r="B17" s="7"/>
      <c r="C17" s="44"/>
      <c r="D17" s="190"/>
      <c r="E17" s="190"/>
      <c r="J17" s="190"/>
      <c r="L17" s="190"/>
    </row>
    <row r="18" spans="2:12" ht="12.75">
      <c r="B18" s="7"/>
      <c r="C18" s="44"/>
      <c r="D18" s="190"/>
      <c r="E18" s="190"/>
      <c r="J18" s="190"/>
      <c r="L18" s="190"/>
    </row>
    <row r="19" spans="2:12" ht="12.75">
      <c r="B19" s="7"/>
      <c r="C19" s="44"/>
      <c r="D19" s="190"/>
      <c r="E19" s="190"/>
      <c r="J19" s="190"/>
      <c r="L19" s="190"/>
    </row>
    <row r="20" spans="2:12" ht="12.75">
      <c r="B20" s="7"/>
      <c r="C20" s="44"/>
      <c r="D20" s="190"/>
      <c r="E20" s="190"/>
      <c r="J20" s="190"/>
      <c r="L20" s="190"/>
    </row>
    <row r="21" spans="2:12" ht="12.75">
      <c r="B21" s="7"/>
      <c r="C21" s="44"/>
      <c r="D21" s="190"/>
      <c r="E21" s="190"/>
      <c r="J21" s="190"/>
      <c r="L21" s="190"/>
    </row>
    <row r="22" spans="2:12" ht="12.75">
      <c r="B22" s="7"/>
      <c r="C22" s="44"/>
      <c r="D22" s="190"/>
      <c r="E22" s="190"/>
      <c r="J22" s="190"/>
      <c r="L22" s="190"/>
    </row>
    <row r="23" spans="4:12" ht="12.75">
      <c r="D23" s="190"/>
      <c r="E23" s="190"/>
      <c r="J23" s="190"/>
      <c r="L23" s="190"/>
    </row>
    <row r="24" spans="4:12" ht="12.75">
      <c r="D24" s="190"/>
      <c r="E24" s="190"/>
      <c r="J24" s="190"/>
      <c r="L24" s="190"/>
    </row>
    <row r="25" spans="4:12" ht="12.75">
      <c r="D25" s="190"/>
      <c r="E25" s="190"/>
      <c r="J25" s="190"/>
      <c r="L25" s="190"/>
    </row>
    <row r="26" spans="4:12" ht="12.75">
      <c r="D26" s="190"/>
      <c r="E26" s="190"/>
      <c r="J26" s="190"/>
      <c r="L26" s="190"/>
    </row>
    <row r="27" spans="4:12" ht="12.75">
      <c r="D27" s="190"/>
      <c r="E27" s="190"/>
      <c r="J27" s="190"/>
      <c r="L27" s="190"/>
    </row>
    <row r="28" spans="4:12" ht="12.75">
      <c r="D28" s="190"/>
      <c r="E28" s="190"/>
      <c r="J28" s="190"/>
      <c r="L28" s="190"/>
    </row>
    <row r="29" spans="4:12" ht="12.75">
      <c r="D29" s="190"/>
      <c r="E29" s="190"/>
      <c r="J29" s="190"/>
      <c r="L29" s="190"/>
    </row>
    <row r="30" spans="4:12" ht="12.75">
      <c r="D30" s="190"/>
      <c r="E30" s="190"/>
      <c r="L30" s="190"/>
    </row>
    <row r="31" spans="4:12" ht="12.75">
      <c r="D31" s="190"/>
      <c r="E31" s="190"/>
      <c r="L31" s="190"/>
    </row>
    <row r="32" spans="4:12" ht="12.75">
      <c r="D32" s="190"/>
      <c r="E32" s="190"/>
      <c r="L32" s="190"/>
    </row>
    <row r="33" spans="4:12" ht="12.75">
      <c r="D33" s="190"/>
      <c r="L33" s="190"/>
    </row>
    <row r="34" spans="4:12" ht="12.75">
      <c r="D34" s="190"/>
      <c r="L34" s="190"/>
    </row>
    <row r="35" ht="12.75">
      <c r="D35" s="190"/>
    </row>
    <row r="36" ht="12.75">
      <c r="D36" s="190"/>
    </row>
    <row r="37" ht="12.75">
      <c r="D37" s="190"/>
    </row>
    <row r="38" ht="12.75">
      <c r="D38" s="190"/>
    </row>
    <row r="39" ht="12.75">
      <c r="D39" s="190"/>
    </row>
    <row r="40" ht="12.75">
      <c r="D40" s="190"/>
    </row>
    <row r="41" ht="12.75">
      <c r="D41" s="190"/>
    </row>
    <row r="42" ht="12.75">
      <c r="D42" s="190"/>
    </row>
    <row r="43" ht="12.75">
      <c r="D43" s="190"/>
    </row>
    <row r="44" ht="12.75">
      <c r="D44" s="190"/>
    </row>
    <row r="45" ht="12.75">
      <c r="D45" s="190"/>
    </row>
    <row r="46" spans="4:7" ht="12.75">
      <c r="D46" s="190"/>
      <c r="G46" s="190"/>
    </row>
    <row r="47" ht="12.75">
      <c r="D47" s="190"/>
    </row>
    <row r="48" spans="4:7" ht="12.75">
      <c r="D48" s="190"/>
      <c r="G48" s="191"/>
    </row>
    <row r="49" ht="12.75">
      <c r="D49" s="190"/>
    </row>
    <row r="50" spans="4:7" ht="12.75">
      <c r="D50" s="190"/>
      <c r="G50" s="191"/>
    </row>
    <row r="51" ht="12.75">
      <c r="D51" s="190"/>
    </row>
    <row r="52" ht="12.75">
      <c r="D52" s="190"/>
    </row>
    <row r="53" spans="4:7" ht="12.75">
      <c r="D53" s="190"/>
      <c r="G53" s="192"/>
    </row>
    <row r="54" ht="12.75">
      <c r="D54" s="190"/>
    </row>
    <row r="55" ht="12.75">
      <c r="D55" s="190"/>
    </row>
    <row r="56" ht="12.75">
      <c r="D56" s="190"/>
    </row>
    <row r="57" ht="12.75">
      <c r="D57" s="190"/>
    </row>
    <row r="58" ht="12.75">
      <c r="D58" s="190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0" customWidth="1"/>
    <col min="2" max="2" width="33.57421875" style="10" customWidth="1"/>
    <col min="3" max="3" width="13.421875" style="10" customWidth="1"/>
    <col min="4" max="4" width="20.28125" style="10" customWidth="1"/>
    <col min="5" max="5" width="19.00390625" style="10" customWidth="1"/>
    <col min="6" max="6" width="41.00390625" style="10" bestFit="1" customWidth="1"/>
    <col min="7" max="16384" width="9.140625" style="10" customWidth="1"/>
  </cols>
  <sheetData>
    <row r="1" ht="13.5" thickBot="1">
      <c r="B1" s="18" t="s">
        <v>603</v>
      </c>
    </row>
    <row r="2" spans="1:6" ht="26.25" thickBot="1">
      <c r="A2" s="311" t="s">
        <v>5</v>
      </c>
      <c r="B2" s="312" t="s">
        <v>38</v>
      </c>
      <c r="C2" s="313" t="s">
        <v>29</v>
      </c>
      <c r="D2" s="313" t="s">
        <v>39</v>
      </c>
      <c r="E2" s="313" t="s">
        <v>40</v>
      </c>
      <c r="F2" s="314" t="s">
        <v>41</v>
      </c>
    </row>
    <row r="3" spans="1:6" ht="13.5" thickBot="1">
      <c r="A3" s="411" t="s">
        <v>211</v>
      </c>
      <c r="B3" s="412"/>
      <c r="C3" s="89"/>
      <c r="D3" s="90"/>
      <c r="E3" s="90"/>
      <c r="F3" s="91"/>
    </row>
    <row r="4" spans="1:6" ht="12.75">
      <c r="A4" s="81">
        <v>1</v>
      </c>
      <c r="B4" s="82" t="s">
        <v>191</v>
      </c>
      <c r="C4" s="83">
        <v>2002</v>
      </c>
      <c r="D4" s="84"/>
      <c r="E4" s="85">
        <v>19471.2</v>
      </c>
      <c r="F4" s="86" t="s">
        <v>204</v>
      </c>
    </row>
    <row r="5" spans="1:6" ht="12.75">
      <c r="A5" s="87">
        <v>2</v>
      </c>
      <c r="B5" s="78" t="s">
        <v>192</v>
      </c>
      <c r="C5" s="79">
        <v>2002</v>
      </c>
      <c r="D5" s="80"/>
      <c r="E5" s="80">
        <v>4733.6</v>
      </c>
      <c r="F5" s="88" t="s">
        <v>205</v>
      </c>
    </row>
    <row r="6" spans="1:6" ht="12.75">
      <c r="A6" s="87">
        <v>3</v>
      </c>
      <c r="B6" s="78" t="s">
        <v>192</v>
      </c>
      <c r="C6" s="79">
        <v>2002</v>
      </c>
      <c r="D6" s="80"/>
      <c r="E6" s="80">
        <v>4733.6</v>
      </c>
      <c r="F6" s="88" t="s">
        <v>206</v>
      </c>
    </row>
    <row r="7" spans="1:6" ht="12.75">
      <c r="A7" s="87">
        <v>4</v>
      </c>
      <c r="B7" s="78" t="s">
        <v>192</v>
      </c>
      <c r="C7" s="79">
        <v>2002</v>
      </c>
      <c r="D7" s="80"/>
      <c r="E7" s="80">
        <v>4733.6</v>
      </c>
      <c r="F7" s="88" t="s">
        <v>206</v>
      </c>
    </row>
    <row r="8" spans="1:6" ht="12.75">
      <c r="A8" s="87">
        <v>5</v>
      </c>
      <c r="B8" s="78" t="s">
        <v>192</v>
      </c>
      <c r="C8" s="79">
        <v>2002</v>
      </c>
      <c r="D8" s="80"/>
      <c r="E8" s="80">
        <v>4733.6</v>
      </c>
      <c r="F8" s="88" t="s">
        <v>207</v>
      </c>
    </row>
    <row r="9" spans="1:6" ht="12.75">
      <c r="A9" s="87">
        <v>6</v>
      </c>
      <c r="B9" s="78" t="s">
        <v>193</v>
      </c>
      <c r="C9" s="79">
        <v>2006</v>
      </c>
      <c r="D9" s="80"/>
      <c r="E9" s="80">
        <v>12114.6</v>
      </c>
      <c r="F9" s="88" t="s">
        <v>208</v>
      </c>
    </row>
    <row r="10" spans="1:6" ht="12.75">
      <c r="A10" s="87">
        <v>7</v>
      </c>
      <c r="B10" s="78" t="s">
        <v>194</v>
      </c>
      <c r="C10" s="79">
        <v>2006</v>
      </c>
      <c r="D10" s="80"/>
      <c r="E10" s="80">
        <v>4625.01</v>
      </c>
      <c r="F10" s="88" t="s">
        <v>204</v>
      </c>
    </row>
    <row r="11" spans="1:6" ht="11.25" customHeight="1">
      <c r="A11" s="87">
        <v>8</v>
      </c>
      <c r="B11" s="78" t="s">
        <v>195</v>
      </c>
      <c r="C11" s="79">
        <v>2007</v>
      </c>
      <c r="D11" s="80"/>
      <c r="E11" s="80">
        <v>41696</v>
      </c>
      <c r="F11" s="88" t="s">
        <v>209</v>
      </c>
    </row>
    <row r="12" spans="1:6" ht="12.75">
      <c r="A12" s="87">
        <v>9</v>
      </c>
      <c r="B12" s="78" t="s">
        <v>196</v>
      </c>
      <c r="C12" s="79">
        <v>2002</v>
      </c>
      <c r="D12" s="80" t="s">
        <v>202</v>
      </c>
      <c r="E12" s="80">
        <v>2500</v>
      </c>
      <c r="F12" s="88" t="s">
        <v>204</v>
      </c>
    </row>
    <row r="13" spans="1:6" ht="12.75">
      <c r="A13" s="87">
        <v>10</v>
      </c>
      <c r="B13" s="78" t="s">
        <v>197</v>
      </c>
      <c r="C13" s="79">
        <v>2008</v>
      </c>
      <c r="D13" s="80" t="s">
        <v>203</v>
      </c>
      <c r="E13" s="80">
        <v>4500</v>
      </c>
      <c r="F13" s="88" t="s">
        <v>204</v>
      </c>
    </row>
    <row r="14" spans="1:6" ht="12.75">
      <c r="A14" s="87">
        <v>11</v>
      </c>
      <c r="B14" s="78" t="s">
        <v>198</v>
      </c>
      <c r="C14" s="79">
        <v>1998</v>
      </c>
      <c r="D14" s="80"/>
      <c r="E14" s="80">
        <v>23105</v>
      </c>
      <c r="F14" s="88" t="s">
        <v>207</v>
      </c>
    </row>
    <row r="15" spans="1:6" ht="12.75">
      <c r="A15" s="87">
        <v>12</v>
      </c>
      <c r="B15" s="78" t="s">
        <v>198</v>
      </c>
      <c r="C15" s="79">
        <v>1998</v>
      </c>
      <c r="D15" s="80"/>
      <c r="E15" s="80">
        <v>23105</v>
      </c>
      <c r="F15" s="88" t="s">
        <v>205</v>
      </c>
    </row>
    <row r="16" spans="1:6" ht="12.75">
      <c r="A16" s="87">
        <v>13</v>
      </c>
      <c r="B16" s="78" t="s">
        <v>198</v>
      </c>
      <c r="C16" s="79">
        <v>1998</v>
      </c>
      <c r="D16" s="80"/>
      <c r="E16" s="80">
        <v>23105</v>
      </c>
      <c r="F16" s="88" t="s">
        <v>208</v>
      </c>
    </row>
    <row r="17" spans="1:6" ht="12.75">
      <c r="A17" s="87">
        <v>14</v>
      </c>
      <c r="B17" s="78" t="s">
        <v>199</v>
      </c>
      <c r="C17" s="79">
        <v>2002</v>
      </c>
      <c r="D17" s="80"/>
      <c r="E17" s="80">
        <v>23104.99</v>
      </c>
      <c r="F17" s="88" t="s">
        <v>210</v>
      </c>
    </row>
    <row r="18" spans="1:6" ht="12.75">
      <c r="A18" s="87">
        <v>15</v>
      </c>
      <c r="B18" s="78" t="s">
        <v>200</v>
      </c>
      <c r="C18" s="79">
        <v>2010</v>
      </c>
      <c r="D18" s="80"/>
      <c r="E18" s="80">
        <v>8025</v>
      </c>
      <c r="F18" s="88" t="s">
        <v>208</v>
      </c>
    </row>
    <row r="19" spans="1:6" ht="12.75">
      <c r="A19" s="87">
        <v>16</v>
      </c>
      <c r="B19" s="78" t="s">
        <v>200</v>
      </c>
      <c r="C19" s="79">
        <v>2010</v>
      </c>
      <c r="D19" s="80"/>
      <c r="E19" s="80">
        <v>8025</v>
      </c>
      <c r="F19" s="88" t="s">
        <v>207</v>
      </c>
    </row>
    <row r="20" spans="1:6" ht="12.75">
      <c r="A20" s="87">
        <v>17</v>
      </c>
      <c r="B20" s="78" t="s">
        <v>200</v>
      </c>
      <c r="C20" s="79">
        <v>2010</v>
      </c>
      <c r="D20" s="80"/>
      <c r="E20" s="80">
        <v>8025</v>
      </c>
      <c r="F20" s="88" t="s">
        <v>205</v>
      </c>
    </row>
    <row r="21" spans="1:6" ht="13.5" thickBot="1">
      <c r="A21" s="171">
        <v>18</v>
      </c>
      <c r="B21" s="172" t="s">
        <v>201</v>
      </c>
      <c r="C21" s="173">
        <v>2010</v>
      </c>
      <c r="D21" s="174"/>
      <c r="E21" s="174">
        <v>5778</v>
      </c>
      <c r="F21" s="175" t="s">
        <v>204</v>
      </c>
    </row>
    <row r="22" spans="1:6" ht="13.5" thickBot="1">
      <c r="A22" s="509" t="s">
        <v>0</v>
      </c>
      <c r="B22" s="510"/>
      <c r="C22" s="510"/>
      <c r="D22" s="510"/>
      <c r="E22" s="176">
        <f>SUM(E4:E21)</f>
        <v>226114.19999999998</v>
      </c>
      <c r="F22" s="177"/>
    </row>
  </sheetData>
  <sheetProtection/>
  <mergeCells count="2">
    <mergeCell ref="A3:B3"/>
    <mergeCell ref="A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zoomScalePageLayoutView="0" workbookViewId="0" topLeftCell="A1">
      <selection activeCell="B48" sqref="B48"/>
    </sheetView>
  </sheetViews>
  <sheetFormatPr defaultColWidth="9.140625" defaultRowHeight="12.75"/>
  <cols>
    <col min="1" max="1" width="4.140625" style="45" customWidth="1"/>
    <col min="2" max="2" width="53.28125" style="0" customWidth="1"/>
    <col min="3" max="3" width="37.57421875" style="0" customWidth="1"/>
  </cols>
  <sheetData>
    <row r="1" spans="2:3" ht="15" customHeight="1">
      <c r="B1" s="18" t="s">
        <v>604</v>
      </c>
      <c r="C1" s="52"/>
    </row>
    <row r="2" ht="12.75">
      <c r="B2" s="18"/>
    </row>
    <row r="3" spans="1:4" ht="69" customHeight="1">
      <c r="A3" s="511" t="s">
        <v>243</v>
      </c>
      <c r="B3" s="511"/>
      <c r="C3" s="511"/>
      <c r="D3" s="54"/>
    </row>
    <row r="4" spans="1:4" ht="9" customHeight="1">
      <c r="A4" s="53"/>
      <c r="B4" s="53"/>
      <c r="C4" s="53"/>
      <c r="D4" s="54"/>
    </row>
    <row r="6" spans="1:3" ht="30.75" customHeight="1" thickBot="1">
      <c r="A6" s="94" t="s">
        <v>20</v>
      </c>
      <c r="B6" s="94" t="s">
        <v>34</v>
      </c>
      <c r="C6" s="95" t="s">
        <v>35</v>
      </c>
    </row>
    <row r="7" spans="1:3" ht="17.25" customHeight="1" thickBot="1">
      <c r="A7" s="512" t="s">
        <v>211</v>
      </c>
      <c r="B7" s="513"/>
      <c r="C7" s="514"/>
    </row>
    <row r="8" spans="1:3" ht="18" customHeight="1">
      <c r="A8" s="96">
        <v>1</v>
      </c>
      <c r="B8" s="188" t="s">
        <v>558</v>
      </c>
      <c r="C8" s="97" t="s">
        <v>212</v>
      </c>
    </row>
    <row r="9" spans="1:3" ht="18" customHeight="1">
      <c r="A9" s="98">
        <v>2</v>
      </c>
      <c r="B9" s="50" t="s">
        <v>213</v>
      </c>
      <c r="C9" s="99" t="s">
        <v>214</v>
      </c>
    </row>
    <row r="10" spans="1:3" ht="18" customHeight="1">
      <c r="A10" s="98">
        <v>3</v>
      </c>
      <c r="B10" s="92" t="s">
        <v>215</v>
      </c>
      <c r="C10" s="99" t="s">
        <v>216</v>
      </c>
    </row>
    <row r="11" spans="1:3" ht="18" customHeight="1">
      <c r="A11" s="98">
        <v>4</v>
      </c>
      <c r="B11" s="50" t="s">
        <v>217</v>
      </c>
      <c r="C11" s="99" t="s">
        <v>216</v>
      </c>
    </row>
    <row r="12" spans="1:3" ht="18" customHeight="1">
      <c r="A12" s="98">
        <v>5</v>
      </c>
      <c r="B12" s="92" t="s">
        <v>218</v>
      </c>
      <c r="C12" s="99" t="s">
        <v>216</v>
      </c>
    </row>
    <row r="13" spans="1:3" ht="18" customHeight="1">
      <c r="A13" s="98">
        <v>6</v>
      </c>
      <c r="B13" s="50" t="s">
        <v>219</v>
      </c>
      <c r="C13" s="99" t="s">
        <v>216</v>
      </c>
    </row>
    <row r="14" spans="1:3" ht="18" customHeight="1">
      <c r="A14" s="98">
        <v>7</v>
      </c>
      <c r="B14" s="50" t="s">
        <v>220</v>
      </c>
      <c r="C14" s="99" t="s">
        <v>216</v>
      </c>
    </row>
    <row r="15" spans="1:3" ht="18" customHeight="1">
      <c r="A15" s="98">
        <v>8</v>
      </c>
      <c r="B15" s="50" t="s">
        <v>221</v>
      </c>
      <c r="C15" s="99" t="s">
        <v>216</v>
      </c>
    </row>
    <row r="16" spans="1:3" ht="18" customHeight="1">
      <c r="A16" s="98">
        <v>9</v>
      </c>
      <c r="B16" s="50" t="s">
        <v>222</v>
      </c>
      <c r="C16" s="99" t="s">
        <v>216</v>
      </c>
    </row>
    <row r="17" spans="1:3" ht="18" customHeight="1">
      <c r="A17" s="98">
        <v>10</v>
      </c>
      <c r="B17" s="50" t="s">
        <v>223</v>
      </c>
      <c r="C17" s="99" t="s">
        <v>216</v>
      </c>
    </row>
    <row r="18" spans="1:3" ht="18" customHeight="1">
      <c r="A18" s="98">
        <v>11</v>
      </c>
      <c r="B18" s="93" t="s">
        <v>224</v>
      </c>
      <c r="C18" s="99" t="s">
        <v>225</v>
      </c>
    </row>
    <row r="19" spans="1:3" ht="18" customHeight="1">
      <c r="A19" s="98">
        <v>12</v>
      </c>
      <c r="B19" s="50" t="s">
        <v>226</v>
      </c>
      <c r="C19" s="99" t="s">
        <v>225</v>
      </c>
    </row>
    <row r="20" spans="1:3" ht="18" customHeight="1">
      <c r="A20" s="98">
        <v>13</v>
      </c>
      <c r="B20" s="50" t="s">
        <v>227</v>
      </c>
      <c r="C20" s="99" t="s">
        <v>225</v>
      </c>
    </row>
    <row r="21" spans="1:3" ht="18" customHeight="1">
      <c r="A21" s="98">
        <v>14</v>
      </c>
      <c r="B21" s="92" t="s">
        <v>228</v>
      </c>
      <c r="C21" s="99" t="s">
        <v>225</v>
      </c>
    </row>
    <row r="22" spans="1:3" ht="18" customHeight="1">
      <c r="A22" s="98">
        <v>15</v>
      </c>
      <c r="B22" s="50" t="s">
        <v>229</v>
      </c>
      <c r="C22" s="99" t="s">
        <v>225</v>
      </c>
    </row>
    <row r="23" spans="1:3" ht="18" customHeight="1">
      <c r="A23" s="98">
        <v>16</v>
      </c>
      <c r="B23" s="92" t="s">
        <v>230</v>
      </c>
      <c r="C23" s="99" t="s">
        <v>225</v>
      </c>
    </row>
    <row r="24" spans="1:3" ht="18" customHeight="1">
      <c r="A24" s="98">
        <v>17</v>
      </c>
      <c r="B24" s="92" t="s">
        <v>231</v>
      </c>
      <c r="C24" s="99" t="s">
        <v>225</v>
      </c>
    </row>
    <row r="25" spans="1:3" ht="18" customHeight="1">
      <c r="A25" s="98">
        <v>18</v>
      </c>
      <c r="B25" s="92" t="s">
        <v>232</v>
      </c>
      <c r="C25" s="99" t="s">
        <v>225</v>
      </c>
    </row>
    <row r="26" spans="1:3" ht="18" customHeight="1">
      <c r="A26" s="98">
        <v>19</v>
      </c>
      <c r="B26" s="92" t="s">
        <v>233</v>
      </c>
      <c r="C26" s="99" t="s">
        <v>225</v>
      </c>
    </row>
    <row r="27" spans="1:3" ht="18" customHeight="1">
      <c r="A27" s="98">
        <v>20</v>
      </c>
      <c r="B27" s="92" t="s">
        <v>234</v>
      </c>
      <c r="C27" s="99" t="s">
        <v>225</v>
      </c>
    </row>
    <row r="28" spans="1:3" ht="18" customHeight="1">
      <c r="A28" s="98">
        <v>21</v>
      </c>
      <c r="B28" s="92" t="s">
        <v>235</v>
      </c>
      <c r="C28" s="99" t="s">
        <v>225</v>
      </c>
    </row>
    <row r="29" spans="1:3" ht="18" customHeight="1">
      <c r="A29" s="98">
        <v>22</v>
      </c>
      <c r="B29" s="92" t="s">
        <v>236</v>
      </c>
      <c r="C29" s="99" t="s">
        <v>225</v>
      </c>
    </row>
    <row r="30" spans="1:3" ht="18" customHeight="1">
      <c r="A30" s="98">
        <v>23</v>
      </c>
      <c r="B30" s="92" t="s">
        <v>237</v>
      </c>
      <c r="C30" s="99" t="s">
        <v>225</v>
      </c>
    </row>
    <row r="31" spans="1:3" ht="18" customHeight="1">
      <c r="A31" s="98">
        <v>24</v>
      </c>
      <c r="B31" s="92" t="s">
        <v>238</v>
      </c>
      <c r="C31" s="99" t="s">
        <v>225</v>
      </c>
    </row>
    <row r="32" spans="1:3" ht="18" customHeight="1">
      <c r="A32" s="98">
        <v>25</v>
      </c>
      <c r="B32" s="92" t="s">
        <v>239</v>
      </c>
      <c r="C32" s="99" t="s">
        <v>225</v>
      </c>
    </row>
    <row r="33" spans="1:3" ht="18" customHeight="1">
      <c r="A33" s="98">
        <v>26</v>
      </c>
      <c r="B33" s="92" t="s">
        <v>240</v>
      </c>
      <c r="C33" s="99" t="s">
        <v>225</v>
      </c>
    </row>
    <row r="34" spans="1:3" ht="18" customHeight="1">
      <c r="A34" s="98">
        <v>27</v>
      </c>
      <c r="B34" s="92" t="s">
        <v>241</v>
      </c>
      <c r="C34" s="99" t="s">
        <v>225</v>
      </c>
    </row>
    <row r="35" spans="1:3" ht="18" customHeight="1" thickBot="1">
      <c r="A35" s="100">
        <v>28</v>
      </c>
      <c r="B35" s="67" t="s">
        <v>242</v>
      </c>
      <c r="C35" s="101" t="s">
        <v>225</v>
      </c>
    </row>
    <row r="36" spans="1:3" ht="17.25" customHeight="1" thickBot="1">
      <c r="A36" s="515" t="s">
        <v>78</v>
      </c>
      <c r="B36" s="516"/>
      <c r="C36" s="517"/>
    </row>
    <row r="37" spans="1:3" ht="18" customHeight="1">
      <c r="A37" s="96">
        <v>1</v>
      </c>
      <c r="B37" s="121" t="s">
        <v>395</v>
      </c>
      <c r="C37" s="403" t="s">
        <v>396</v>
      </c>
    </row>
    <row r="38" spans="1:3" ht="18" customHeight="1">
      <c r="A38" s="98">
        <v>2</v>
      </c>
      <c r="B38" s="102" t="s">
        <v>397</v>
      </c>
      <c r="C38" s="404"/>
    </row>
    <row r="39" spans="1:3" ht="18" customHeight="1" thickBot="1">
      <c r="A39" s="100">
        <v>3</v>
      </c>
      <c r="B39" s="405" t="s">
        <v>611</v>
      </c>
      <c r="C39" s="406"/>
    </row>
  </sheetData>
  <sheetProtection/>
  <mergeCells count="3">
    <mergeCell ref="A3:C3"/>
    <mergeCell ref="A7:C7"/>
    <mergeCell ref="A36:C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org134</cp:lastModifiedBy>
  <cp:lastPrinted>2014-08-26T13:37:59Z</cp:lastPrinted>
  <dcterms:created xsi:type="dcterms:W3CDTF">2004-04-21T13:58:08Z</dcterms:created>
  <dcterms:modified xsi:type="dcterms:W3CDTF">2014-09-10T13:30:27Z</dcterms:modified>
  <cp:category/>
  <cp:version/>
  <cp:contentType/>
  <cp:contentStatus/>
</cp:coreProperties>
</file>